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<sst xmlns="http://schemas.openxmlformats.org/spreadsheetml/2006/main" count="53" uniqueCount="48">
  <si>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</si>
  <si>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</si>
  <si>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</si>
  <si>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</si>
  <si>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</si>
  <si>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</si>
  <si>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</si>
  <si>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</si>
  <si>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</si>
  <si>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</si>
  <si>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</si>
  <si>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</si>
  <si>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</si>
  <si>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</si>
  <si>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</si>
  <si>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</si>
  <si>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</si>
  <si>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</si>
  <si>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</si>
  <si>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</si>
  <si>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</si>
  <si>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</si>
  <si>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</si>
  <si>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</si>
  <si>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</si>
  <si>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</si>
  <si>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</si>
  <si>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</si>
  <si>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</si>
  <si>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</si>
  <si>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</si>
  <si>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</si>
  <si>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</si>
  <si>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</si>
  <si>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</si>
  <si>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</si>
  <si>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</si>
  <si>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</si>
  <si>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</si>
  <si>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</si>
  <si>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</si>
  <si>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</si>
  <si>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</si>
  <si>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</si>
  <si>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</si>
  <si>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</si>
  <si>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04/04/17 - VENCIMENTO 17/04/17</t>
  </si>
  <si>
    <t>Consórcio Via Sul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</si>
</sst>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1"/>
  <sheetViews>
    <sheetView tabSelected="1" zoomScale="80" zoomScaleNormal="80" zoomScalePageLayoutView="0" workbookViewId="0" topLeftCell="A1">
      <selection activeCell="E4" sqref="E4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47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1795536.19</v>
      </c>
      <c r="C6" s="12">
        <v>2561992.85</v>
      </c>
      <c r="D6" s="12">
        <v>2959994.51</v>
      </c>
      <c r="E6" s="12">
        <v>1704550.58</v>
      </c>
      <c r="F6" s="12">
        <v>2270246.99</v>
      </c>
      <c r="G6" s="12">
        <v>3217361.26</v>
      </c>
      <c r="H6" s="12">
        <v>1735223.68</v>
      </c>
      <c r="I6" s="12">
        <v>660821.06</v>
      </c>
      <c r="J6" s="12">
        <v>1054659.37</v>
      </c>
      <c r="K6" s="12">
        <f>SUM(B6:J6)</f>
        <v>17960386.49</v>
      </c>
    </row>
    <row r="7" spans="1:11" ht="27" customHeight="1">
      <c r="A7" s="2" t="s">
        <v>17</v>
      </c>
      <c r="B7" s="9">
        <v>-203827.09</v>
      </c>
      <c r="C7" s="9">
        <v>-214001.5</v>
      </c>
      <c r="D7" s="9">
        <v>-201416.07</v>
      </c>
      <c r="E7" s="9">
        <v>-251860.75</v>
      </c>
      <c r="F7" s="9">
        <v>-194989.51</v>
      </c>
      <c r="G7" s="9">
        <v>-291103.13</v>
      </c>
      <c r="H7" s="9">
        <v>-168364.16</v>
      </c>
      <c r="I7" s="9">
        <v>-97620.91</v>
      </c>
      <c r="J7" s="9">
        <v>-71459.42</v>
      </c>
      <c r="K7" s="9">
        <f>SUM(B7:J7)</f>
        <v>-1694642.5399999996</v>
      </c>
    </row>
    <row r="8" spans="1:11" ht="27" customHeight="1">
      <c r="A8" s="7" t="s">
        <v>18</v>
      </c>
      <c r="B8" s="8">
        <f>+B6+B7</f>
        <v>1591709.0999999999</v>
      </c>
      <c r="C8" s="8">
        <f aca="true" t="shared" si="0" ref="C8:J8">+C6+C7</f>
        <v>2347991.35</v>
      </c>
      <c r="D8" s="8">
        <f t="shared" si="0"/>
        <v>2758578.44</v>
      </c>
      <c r="E8" s="8">
        <f t="shared" si="0"/>
        <v>1452689.83</v>
      </c>
      <c r="F8" s="8">
        <f t="shared" si="0"/>
        <v>2075257.4800000002</v>
      </c>
      <c r="G8" s="8">
        <f t="shared" si="0"/>
        <v>2926258.13</v>
      </c>
      <c r="H8" s="8">
        <f t="shared" si="0"/>
        <v>1566859.52</v>
      </c>
      <c r="I8" s="8">
        <f t="shared" si="0"/>
        <v>563200.15</v>
      </c>
      <c r="J8" s="8">
        <f t="shared" si="0"/>
        <v>983199.9500000001</v>
      </c>
      <c r="K8" s="8">
        <f>SUM(B8:J8)</f>
        <v>16265743.950000001</v>
      </c>
    </row>
    <row r="9" ht="36" customHeight="1"/>
    <row r="10" ht="36" customHeight="1"/>
    <row r="11" spans="1:14" ht="19.5" customHeight="1">
      <c r="A11" s="17" t="s">
        <v>35</v>
      </c>
      <c r="B11" s="17" t="s">
        <v>43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21</v>
      </c>
    </row>
    <row r="12" spans="1:14" ht="45.75" customHeight="1">
      <c r="A12" s="17"/>
      <c r="B12" s="4" t="s">
        <v>42</v>
      </c>
      <c r="C12" s="4" t="s">
        <v>42</v>
      </c>
      <c r="D12" s="4" t="s">
        <v>22</v>
      </c>
      <c r="E12" s="4" t="s">
        <v>44</v>
      </c>
      <c r="F12" s="4" t="s">
        <v>36</v>
      </c>
      <c r="G12" s="4" t="s">
        <v>45</v>
      </c>
      <c r="H12" s="4" t="s">
        <v>37</v>
      </c>
      <c r="I12" s="4" t="s">
        <v>38</v>
      </c>
      <c r="J12" s="4" t="s">
        <v>39</v>
      </c>
      <c r="K12" s="4" t="s">
        <v>38</v>
      </c>
      <c r="L12" s="4" t="s">
        <v>40</v>
      </c>
      <c r="M12" s="4" t="s">
        <v>41</v>
      </c>
      <c r="N12" s="17"/>
    </row>
    <row r="13" spans="1:14" ht="25.5" customHeight="1">
      <c r="A13" s="17"/>
      <c r="B13" s="3" t="s">
        <v>23</v>
      </c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  <c r="I13" s="3" t="s">
        <v>30</v>
      </c>
      <c r="J13" s="3" t="s">
        <v>31</v>
      </c>
      <c r="K13" s="3" t="s">
        <v>32</v>
      </c>
      <c r="L13" s="3" t="s">
        <v>33</v>
      </c>
      <c r="M13" s="3" t="s">
        <v>34</v>
      </c>
      <c r="N13" s="17"/>
    </row>
    <row r="14" spans="1:69" ht="27" customHeight="1">
      <c r="A14" s="11" t="s">
        <v>16</v>
      </c>
      <c r="B14" s="12">
        <v>1088198.95420892</v>
      </c>
      <c r="C14" s="12">
        <v>776806.8220575</v>
      </c>
      <c r="D14" s="12">
        <v>747040.16005535</v>
      </c>
      <c r="E14" s="12">
        <v>148755.4324912</v>
      </c>
      <c r="F14" s="12">
        <v>726609.5980075501</v>
      </c>
      <c r="G14" s="12">
        <v>918961.8756000001</v>
      </c>
      <c r="H14" s="12">
        <v>987536.0423999999</v>
      </c>
      <c r="I14" s="12">
        <v>851282.2711808</v>
      </c>
      <c r="J14" s="12">
        <v>683213.5504425</v>
      </c>
      <c r="K14" s="12">
        <v>806842.9315816</v>
      </c>
      <c r="L14" s="12">
        <v>384493.39666376996</v>
      </c>
      <c r="M14" s="12">
        <v>230145.84287040003</v>
      </c>
      <c r="N14" s="12">
        <f>SUM(B14:M14)</f>
        <v>8349886.87755959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</row>
    <row r="15" spans="1:69" ht="27" customHeight="1">
      <c r="A15" s="2" t="s">
        <v>17</v>
      </c>
      <c r="B15" s="10">
        <v>-69688.2</v>
      </c>
      <c r="C15" s="10">
        <v>-73309.6</v>
      </c>
      <c r="D15" s="10">
        <v>-49246.4</v>
      </c>
      <c r="E15" s="10">
        <v>-6534.4</v>
      </c>
      <c r="F15" s="10">
        <v>-41663.2</v>
      </c>
      <c r="G15" s="10">
        <v>-76877.8</v>
      </c>
      <c r="H15" s="10">
        <v>-95435.4</v>
      </c>
      <c r="I15" s="10">
        <v>-44384</v>
      </c>
      <c r="J15" s="10">
        <v>-57946.2</v>
      </c>
      <c r="K15" s="10">
        <v>-48875.6</v>
      </c>
      <c r="L15" s="10">
        <v>-32220.2</v>
      </c>
      <c r="M15" s="10">
        <v>-21781.6</v>
      </c>
      <c r="N15" s="9">
        <f>SUM(B15:M15)</f>
        <v>-617962.6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</row>
    <row r="16" spans="1:14" ht="29.25" customHeight="1">
      <c r="A16" s="7" t="s">
        <v>18</v>
      </c>
      <c r="B16" s="8">
        <f>+B14+B15</f>
        <v>1018510.75420892</v>
      </c>
      <c r="C16" s="8">
        <f aca="true" t="shared" si="1" ref="C16:I16">+C14+C15</f>
        <v>703497.2220575</v>
      </c>
      <c r="D16" s="8">
        <f t="shared" si="1"/>
        <v>697793.76005535</v>
      </c>
      <c r="E16" s="8">
        <f t="shared" si="1"/>
        <v>142221.0324912</v>
      </c>
      <c r="F16" s="8">
        <f t="shared" si="1"/>
        <v>684946.3980075502</v>
      </c>
      <c r="G16" s="8">
        <f t="shared" si="1"/>
        <v>842084.0756000001</v>
      </c>
      <c r="H16" s="8">
        <f t="shared" si="1"/>
        <v>892100.6423999999</v>
      </c>
      <c r="I16" s="8">
        <f t="shared" si="1"/>
        <v>806898.2711808</v>
      </c>
      <c r="J16" s="8">
        <f>+J14+J15</f>
        <v>625267.3504425001</v>
      </c>
      <c r="K16" s="8">
        <f>+K14+K15</f>
        <v>757967.3315816</v>
      </c>
      <c r="L16" s="8">
        <f>+L14+L15</f>
        <v>352273.19666376995</v>
      </c>
      <c r="M16" s="8">
        <f>+M14+M15</f>
        <v>208364.24287040002</v>
      </c>
      <c r="N16" s="8">
        <f>+N14+N15</f>
        <v>7731924.2775595905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2017-05-10T20:18:23Z</dcterms:modified>
  <cp:category/>
  <cp:version/>
  <cp:contentType/>
  <cp:contentStatus/>
</cp:coreProperties>
</file>