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<sst xmlns="http://schemas.openxmlformats.org/spreadsheetml/2006/main" count="53" uniqueCount="48">
  <si>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</si>
  <si>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</si>
  <si>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</si>
  <si>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</si>
  <si>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</si>
  <si>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</si>
  <si>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</si>
  <si>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</si>
  <si>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</si>
  <si>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</si>
  <si>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</si>
  <si>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</si>
  <si>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</si>
  <si>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</si>
  <si>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</si>
  <si>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</si>
  <si>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</si>
  <si>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</si>
  <si>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</si>
  <si>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</si>
  <si>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</si>
  <si>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</si>
  <si>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</si>
  <si>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</si>
  <si>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</si>
  <si>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</si>
  <si>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</si>
  <si>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</si>
  <si>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</si>
  <si>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</si>
  <si>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</si>
  <si>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</si>
  <si>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</si>
  <si>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</si>
  <si>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</si>
  <si>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</si>
  <si>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</si>
  <si>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</si>
  <si>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</si>
  <si>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</si>
  <si>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</si>
  <si>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</si>
  <si>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</si>
  <si>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</si>
  <si>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</si>
  <si>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</si>
  <si>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01/04/17 - VENCIMENTO 12/04/17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</si>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</sst>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5" sqref="E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984174.9800000001</v>
      </c>
      <c r="C6" s="12">
        <v>1377617.8499999999</v>
      </c>
      <c r="D6" s="12">
        <v>1716280.35</v>
      </c>
      <c r="E6" s="12">
        <v>846826.1200000001</v>
      </c>
      <c r="F6" s="12">
        <v>1264332.7300000002</v>
      </c>
      <c r="G6" s="12">
        <v>1702252.6400000001</v>
      </c>
      <c r="H6" s="12">
        <v>821756.55</v>
      </c>
      <c r="I6" s="12">
        <v>316095.1</v>
      </c>
      <c r="J6" s="12">
        <v>618883.72</v>
      </c>
      <c r="K6" s="12">
        <f>SUM(B6:J6)</f>
        <v>9648220.040000003</v>
      </c>
    </row>
    <row r="7" spans="1:11" ht="27" customHeight="1">
      <c r="A7" s="2" t="s">
        <v>17</v>
      </c>
      <c r="B7" s="9">
        <v>-101224.40000000002</v>
      </c>
      <c r="C7" s="9">
        <v>-154427.10999999987</v>
      </c>
      <c r="D7" s="9">
        <v>-135299.3700000001</v>
      </c>
      <c r="E7" s="9">
        <v>-85488.59999999998</v>
      </c>
      <c r="F7" s="9">
        <v>-99174.33000000007</v>
      </c>
      <c r="G7" s="9">
        <v>-122340.04000000004</v>
      </c>
      <c r="H7" s="9">
        <v>-103394.19999999995</v>
      </c>
      <c r="I7" s="9">
        <v>-23236.130000000005</v>
      </c>
      <c r="J7" s="9">
        <v>-56797.55999999994</v>
      </c>
      <c r="K7" s="9">
        <f>SUM(B7:J7)</f>
        <v>-881381.74</v>
      </c>
    </row>
    <row r="8" spans="1:11" ht="27" customHeight="1">
      <c r="A8" s="7" t="s">
        <v>18</v>
      </c>
      <c r="B8" s="8">
        <f>B6+B7</f>
        <v>882950.5800000001</v>
      </c>
      <c r="C8" s="8">
        <f aca="true" t="shared" si="0" ref="C8:J8">C6+C7</f>
        <v>1223190.74</v>
      </c>
      <c r="D8" s="8">
        <f t="shared" si="0"/>
        <v>1580980.98</v>
      </c>
      <c r="E8" s="8">
        <f t="shared" si="0"/>
        <v>761337.5200000001</v>
      </c>
      <c r="F8" s="8">
        <f t="shared" si="0"/>
        <v>1165158.4000000001</v>
      </c>
      <c r="G8" s="8">
        <f t="shared" si="0"/>
        <v>1579912.6</v>
      </c>
      <c r="H8" s="8">
        <f t="shared" si="0"/>
        <v>718362.3500000001</v>
      </c>
      <c r="I8" s="8">
        <f t="shared" si="0"/>
        <v>292858.97</v>
      </c>
      <c r="J8" s="8">
        <f t="shared" si="0"/>
        <v>562086.16</v>
      </c>
      <c r="K8" s="8">
        <f>SUM(B8:J8)</f>
        <v>8766838.299999999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746913.8870959999</v>
      </c>
      <c r="C14" s="12">
        <v>493675.488358</v>
      </c>
      <c r="D14" s="12">
        <v>553862.91371675</v>
      </c>
      <c r="E14" s="12">
        <v>111842.52310559999</v>
      </c>
      <c r="F14" s="12">
        <v>490354.95019810006</v>
      </c>
      <c r="G14" s="12">
        <v>626527.5072</v>
      </c>
      <c r="H14" s="12">
        <v>655034.0730000001</v>
      </c>
      <c r="I14" s="12">
        <v>614504.5867556001</v>
      </c>
      <c r="J14" s="12">
        <v>488204.51785580005</v>
      </c>
      <c r="K14" s="12">
        <v>615816.57753008</v>
      </c>
      <c r="L14" s="12">
        <v>244576.26418206998</v>
      </c>
      <c r="M14" s="12">
        <v>139197.28536832</v>
      </c>
      <c r="N14" s="12">
        <f>SUM(B14:M14)</f>
        <v>5780510.57436632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-70482.4</v>
      </c>
      <c r="C15" s="10">
        <v>-67545</v>
      </c>
      <c r="D15" s="10">
        <v>-55326.4</v>
      </c>
      <c r="E15" s="10">
        <v>-7013.2</v>
      </c>
      <c r="F15" s="10">
        <v>-40964</v>
      </c>
      <c r="G15" s="10">
        <v>-79811.4</v>
      </c>
      <c r="H15" s="10">
        <v>-91551.8</v>
      </c>
      <c r="I15" s="10">
        <v>-49187.2</v>
      </c>
      <c r="J15" s="10">
        <v>-58672</v>
      </c>
      <c r="K15" s="10">
        <v>-51379.8</v>
      </c>
      <c r="L15" s="10">
        <v>-26109.8</v>
      </c>
      <c r="M15" s="10">
        <v>-17126.6</v>
      </c>
      <c r="N15" s="9">
        <f>SUM(B15:M15)</f>
        <v>-615169.6000000001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676431.4870959999</v>
      </c>
      <c r="C16" s="8">
        <f aca="true" t="shared" si="1" ref="C16:I16">+C14+C15</f>
        <v>426130.488358</v>
      </c>
      <c r="D16" s="8">
        <f t="shared" si="1"/>
        <v>498536.51371674996</v>
      </c>
      <c r="E16" s="8">
        <f t="shared" si="1"/>
        <v>104829.3231056</v>
      </c>
      <c r="F16" s="8">
        <f t="shared" si="1"/>
        <v>449390.95019810006</v>
      </c>
      <c r="G16" s="8">
        <f t="shared" si="1"/>
        <v>546716.1072</v>
      </c>
      <c r="H16" s="8">
        <f t="shared" si="1"/>
        <v>563482.273</v>
      </c>
      <c r="I16" s="8">
        <f t="shared" si="1"/>
        <v>565317.3867556001</v>
      </c>
      <c r="J16" s="8">
        <f>+J14+J15</f>
        <v>429532.51785580005</v>
      </c>
      <c r="K16" s="8">
        <f>+K14+K15</f>
        <v>564436.7775300799</v>
      </c>
      <c r="L16" s="8">
        <f>+L14+L15</f>
        <v>218466.46418207</v>
      </c>
      <c r="M16" s="8">
        <f>+M14+M15</f>
        <v>122070.68536832</v>
      </c>
      <c r="N16" s="8">
        <f>+N14+N15</f>
        <v>5165340.97436632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2017-05-03T18:38:46Z</dcterms:modified>
  <cp:category/>
  <cp:version/>
  <cp:contentType/>
  <cp:contentStatus/>
</cp:coreProperties>
</file>