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<sst xmlns="http://schemas.openxmlformats.org/spreadsheetml/2006/main" count="53" uniqueCount="48">
  <si>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</si>
  <si>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</si>
  <si>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</si>
  <si>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</si>
  <si>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</si>
  <si>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</si>
  <si>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</si>
  <si>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</si>
  <si>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</si>
  <si>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</si>
  <si>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</si>
  <si>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</si>
  <si>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</si>
  <si>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</si>
  <si>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</si>
  <si>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</si>
  <si>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</si>
  <si>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</si>
  <si>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</si>
  <si>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</si>
  <si>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</si>
  <si>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</si>
  <si>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</si>
  <si>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</si>
  <si>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</si>
  <si>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</si>
  <si>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</si>
  <si>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</si>
  <si>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</si>
  <si>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</si>
  <si>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</si>
  <si>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</si>
  <si>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</si>
  <si>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</si>
  <si>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</si>
  <si>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</si>
  <si>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</si>
  <si>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</si>
  <si>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</si>
  <si>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</si>
  <si>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</si>
  <si>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</si>
  <si>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</si>
  <si>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</si>
  <si>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</si>
  <si>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</si>
  <si>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</si>
  <si>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31/10/16 - VENCIMENTO 14/11/16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</si>
</sst>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1734625.6400000001</v>
      </c>
      <c r="C6" s="12">
        <v>2485180.31</v>
      </c>
      <c r="D6" s="12">
        <v>2878165.02</v>
      </c>
      <c r="E6" s="12">
        <v>1663438.6299999997</v>
      </c>
      <c r="F6" s="12">
        <v>2204099.7</v>
      </c>
      <c r="G6" s="12">
        <v>3108302.12</v>
      </c>
      <c r="H6" s="12">
        <v>1672127.37</v>
      </c>
      <c r="I6" s="12">
        <v>643843.65</v>
      </c>
      <c r="J6" s="12">
        <v>1021978.22</v>
      </c>
      <c r="K6" s="12">
        <f>SUM(B6:J6)</f>
        <v>17411760.660000004</v>
      </c>
    </row>
    <row r="7" spans="1:11" ht="27" customHeight="1">
      <c r="A7" s="2" t="s">
        <v>18</v>
      </c>
      <c r="B7" s="9">
        <v>-232713.68</v>
      </c>
      <c r="C7" s="9">
        <v>-233338.52</v>
      </c>
      <c r="D7" s="9">
        <v>-228981.46</v>
      </c>
      <c r="E7" s="9">
        <v>-275502.1</v>
      </c>
      <c r="F7" s="9">
        <v>-279001.56</v>
      </c>
      <c r="G7" s="9">
        <v>-310898.06</v>
      </c>
      <c r="H7" s="9">
        <v>-196671.2</v>
      </c>
      <c r="I7" s="9">
        <v>-99777.53</v>
      </c>
      <c r="J7" s="9">
        <v>-77442.1</v>
      </c>
      <c r="K7" s="9">
        <f>SUM(B7:J7)</f>
        <v>-1934326.21</v>
      </c>
    </row>
    <row r="8" spans="1:11" ht="27" customHeight="1">
      <c r="A8" s="7" t="s">
        <v>19</v>
      </c>
      <c r="B8" s="8">
        <f>+B6+B7</f>
        <v>1501911.9600000002</v>
      </c>
      <c r="C8" s="8">
        <f aca="true" t="shared" si="0" ref="C8:J8">+C6+C7</f>
        <v>2251841.79</v>
      </c>
      <c r="D8" s="8">
        <f t="shared" si="0"/>
        <v>2649183.56</v>
      </c>
      <c r="E8" s="8">
        <f t="shared" si="0"/>
        <v>1387936.5299999998</v>
      </c>
      <c r="F8" s="8">
        <f t="shared" si="0"/>
        <v>1925098.1400000001</v>
      </c>
      <c r="G8" s="8">
        <f t="shared" si="0"/>
        <v>2797404.06</v>
      </c>
      <c r="H8" s="8">
        <f t="shared" si="0"/>
        <v>1475456.1700000002</v>
      </c>
      <c r="I8" s="8">
        <f t="shared" si="0"/>
        <v>544066.12</v>
      </c>
      <c r="J8" s="8">
        <f t="shared" si="0"/>
        <v>944536.12</v>
      </c>
      <c r="K8" s="8">
        <f>SUM(B8:J8)</f>
        <v>15477434.45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1059498.5757479</v>
      </c>
      <c r="C14" s="12">
        <v>750334.6609655</v>
      </c>
      <c r="D14" s="12">
        <v>720916.37633355</v>
      </c>
      <c r="E14" s="12">
        <v>160283.8036736</v>
      </c>
      <c r="F14" s="12">
        <v>708996.5012367001</v>
      </c>
      <c r="G14" s="12">
        <v>885071.8844000001</v>
      </c>
      <c r="H14" s="12">
        <v>955051.7729999999</v>
      </c>
      <c r="I14" s="12">
        <v>815155.272044</v>
      </c>
      <c r="J14" s="12">
        <v>669704.8169844</v>
      </c>
      <c r="K14" s="12">
        <v>770746.52973568</v>
      </c>
      <c r="L14" s="12">
        <v>381674.99245640996</v>
      </c>
      <c r="M14" s="12">
        <v>218381.47209792002</v>
      </c>
      <c r="N14" s="12">
        <f>SUM(B14:M14)</f>
        <v>8095816.65867566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-79203.4</v>
      </c>
      <c r="C15" s="10">
        <v>-81536.6</v>
      </c>
      <c r="D15" s="10">
        <v>-58204.6</v>
      </c>
      <c r="E15" s="10">
        <v>-7087</v>
      </c>
      <c r="F15" s="10">
        <v>-47013.6</v>
      </c>
      <c r="G15" s="10">
        <v>-89801.6</v>
      </c>
      <c r="H15" s="10">
        <v>-106742</v>
      </c>
      <c r="I15" s="10">
        <v>-52041</v>
      </c>
      <c r="J15" s="10">
        <v>-66564.6</v>
      </c>
      <c r="K15" s="10">
        <v>-53899.2</v>
      </c>
      <c r="L15" s="10">
        <v>-35701</v>
      </c>
      <c r="M15" s="10">
        <v>-22944.4</v>
      </c>
      <c r="N15" s="9">
        <f>SUM(B15:M15)</f>
        <v>-700739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980295.1757478999</v>
      </c>
      <c r="C16" s="8">
        <f aca="true" t="shared" si="1" ref="C16:I16">+C14+C15</f>
        <v>668798.0609655001</v>
      </c>
      <c r="D16" s="8">
        <f t="shared" si="1"/>
        <v>662711.77633355</v>
      </c>
      <c r="E16" s="8">
        <f t="shared" si="1"/>
        <v>153196.8036736</v>
      </c>
      <c r="F16" s="8">
        <f t="shared" si="1"/>
        <v>661982.9012367001</v>
      </c>
      <c r="G16" s="8">
        <f t="shared" si="1"/>
        <v>795270.2844000001</v>
      </c>
      <c r="H16" s="8">
        <f t="shared" si="1"/>
        <v>848309.7729999999</v>
      </c>
      <c r="I16" s="8">
        <f t="shared" si="1"/>
        <v>763114.272044</v>
      </c>
      <c r="J16" s="8">
        <f>+J14+J15</f>
        <v>603140.2169844001</v>
      </c>
      <c r="K16" s="8">
        <f>+K14+K15</f>
        <v>716847.32973568</v>
      </c>
      <c r="L16" s="8">
        <f>+L14+L15</f>
        <v>345973.99245640996</v>
      </c>
      <c r="M16" s="8">
        <f>+M14+M15</f>
        <v>195437.07209792003</v>
      </c>
      <c r="N16" s="8">
        <f>+N14+N15</f>
        <v>7395077.65867566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2016-11-11T17:25:50Z</dcterms:modified>
  <cp:category/>
  <cp:version/>
  <cp:contentType/>
  <cp:contentStatus/>
</cp:coreProperties>
</file>