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<sst xmlns="http://schemas.openxmlformats.org/spreadsheetml/2006/main" count="53" uniqueCount="48">
  <si>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</si>
  <si>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</si>
  <si>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</si>
  <si>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</si>
  <si>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</si>
  <si>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</si>
  <si>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</si>
  <si>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</si>
  <si>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</si>
  <si>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</si>
  <si>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</si>
  <si>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</si>
  <si>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</si>
  <si>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</si>
  <si>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</si>
  <si>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</si>
  <si>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</si>
  <si>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</si>
  <si>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</si>
  <si>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</si>
  <si>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</si>
  <si>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</si>
  <si>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</si>
  <si>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</si>
  <si>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</si>
  <si>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</si>
  <si>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</si>
  <si>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</si>
  <si>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</si>
  <si>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</si>
  <si>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</si>
  <si>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</si>
  <si>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</si>
  <si>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</si>
  <si>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</si>
  <si>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</si>
  <si>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</si>
  <si>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</si>
  <si>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</si>
  <si>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</si>
  <si>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</si>
  <si>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</si>
  <si>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</si>
  <si>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</si>
  <si>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</si>
  <si>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</si>
  <si>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</si>
  <si>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30/10/16 - VENCIMENTO 11/11/16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</si>
</sst>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510416.85</v>
      </c>
      <c r="C6" s="12">
        <v>766341.58</v>
      </c>
      <c r="D6" s="12">
        <v>927349.9900000001</v>
      </c>
      <c r="E6" s="12">
        <v>446754.24</v>
      </c>
      <c r="F6" s="12">
        <v>721274.39</v>
      </c>
      <c r="G6" s="12">
        <v>1005389.32</v>
      </c>
      <c r="H6" s="12">
        <v>449496.93</v>
      </c>
      <c r="I6" s="12">
        <v>147209.93</v>
      </c>
      <c r="J6" s="12">
        <v>377499.7</v>
      </c>
      <c r="K6" s="12">
        <f>SUM(B6:J6)</f>
        <v>5351732.93</v>
      </c>
    </row>
    <row r="7" spans="1:11" ht="27" customHeight="1">
      <c r="A7" s="2" t="s">
        <v>18</v>
      </c>
      <c r="B7" s="9">
        <v>-57053.2</v>
      </c>
      <c r="C7" s="9">
        <v>-86138.82</v>
      </c>
      <c r="D7" s="9">
        <v>-82237.98</v>
      </c>
      <c r="E7" s="9">
        <v>-47937</v>
      </c>
      <c r="F7" s="9">
        <v>-62818.45</v>
      </c>
      <c r="G7" s="9">
        <v>-80870.03</v>
      </c>
      <c r="H7" s="9">
        <v>-54195.6</v>
      </c>
      <c r="I7" s="9">
        <v>-12543.08</v>
      </c>
      <c r="J7" s="9">
        <v>-36179.8</v>
      </c>
      <c r="K7" s="9">
        <f>SUM(B7:J7)</f>
        <v>-519973.95999999996</v>
      </c>
    </row>
    <row r="8" spans="1:11" ht="27" customHeight="1">
      <c r="A8" s="7" t="s">
        <v>19</v>
      </c>
      <c r="B8" s="8">
        <f>+B6+B7</f>
        <v>453363.64999999997</v>
      </c>
      <c r="C8" s="8">
        <f aca="true" t="shared" si="0" ref="C8:J8">+C6+C7</f>
        <v>680202.76</v>
      </c>
      <c r="D8" s="8">
        <f t="shared" si="0"/>
        <v>845112.0100000001</v>
      </c>
      <c r="E8" s="8">
        <f t="shared" si="0"/>
        <v>398817.24</v>
      </c>
      <c r="F8" s="8">
        <f t="shared" si="0"/>
        <v>658455.9400000001</v>
      </c>
      <c r="G8" s="8">
        <f t="shared" si="0"/>
        <v>924519.2899999999</v>
      </c>
      <c r="H8" s="8">
        <f t="shared" si="0"/>
        <v>395301.33</v>
      </c>
      <c r="I8" s="8">
        <f t="shared" si="0"/>
        <v>134666.85</v>
      </c>
      <c r="J8" s="8">
        <f t="shared" si="0"/>
        <v>341319.9</v>
      </c>
      <c r="K8" s="8">
        <f>SUM(B8:J8)</f>
        <v>4831758.97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451409.43354288</v>
      </c>
      <c r="C14" s="12">
        <v>292503.48211499996</v>
      </c>
      <c r="D14" s="12">
        <v>331205.72481360007</v>
      </c>
      <c r="E14" s="12">
        <v>69670.70562719999</v>
      </c>
      <c r="F14" s="12">
        <v>318987.99031235004</v>
      </c>
      <c r="G14" s="12">
        <v>356000.6692</v>
      </c>
      <c r="H14" s="12">
        <v>361781.47799999994</v>
      </c>
      <c r="I14" s="12">
        <v>370287.52716379997</v>
      </c>
      <c r="J14" s="12">
        <v>304374.08614890004</v>
      </c>
      <c r="K14" s="12">
        <v>377044.96853936</v>
      </c>
      <c r="L14" s="12">
        <v>142754.07259690002</v>
      </c>
      <c r="M14" s="12">
        <v>73186.89280448</v>
      </c>
      <c r="N14" s="12">
        <f>SUM(B14:M14)</f>
        <v>3449207.03086447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-49852.2</v>
      </c>
      <c r="C15" s="10">
        <v>-47002.2</v>
      </c>
      <c r="D15" s="10">
        <v>-39713.8</v>
      </c>
      <c r="E15" s="10">
        <v>-3591</v>
      </c>
      <c r="F15" s="10">
        <v>-31961.8</v>
      </c>
      <c r="G15" s="10">
        <v>-54723.8</v>
      </c>
      <c r="H15" s="10">
        <v>-59838.6</v>
      </c>
      <c r="I15" s="10">
        <v>-33459</v>
      </c>
      <c r="J15" s="10">
        <v>-42240.8</v>
      </c>
      <c r="K15" s="10">
        <v>-36084.8</v>
      </c>
      <c r="L15" s="10">
        <v>-16868.2</v>
      </c>
      <c r="M15" s="10">
        <v>-8854</v>
      </c>
      <c r="N15" s="9">
        <f>SUM(B15:M15)</f>
        <v>-424190.19999999995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401557.23354288</v>
      </c>
      <c r="C16" s="8">
        <f aca="true" t="shared" si="1" ref="C16:I16">+C14+C15</f>
        <v>245501.28211499995</v>
      </c>
      <c r="D16" s="8">
        <f t="shared" si="1"/>
        <v>291491.9248136001</v>
      </c>
      <c r="E16" s="8">
        <f t="shared" si="1"/>
        <v>66079.70562719999</v>
      </c>
      <c r="F16" s="8">
        <f t="shared" si="1"/>
        <v>287026.19031235005</v>
      </c>
      <c r="G16" s="8">
        <f t="shared" si="1"/>
        <v>301276.8692</v>
      </c>
      <c r="H16" s="8">
        <f t="shared" si="1"/>
        <v>301942.87799999997</v>
      </c>
      <c r="I16" s="8">
        <f t="shared" si="1"/>
        <v>336828.52716379997</v>
      </c>
      <c r="J16" s="8">
        <f>+J14+J15</f>
        <v>262133.28614890005</v>
      </c>
      <c r="K16" s="8">
        <f>+K14+K15</f>
        <v>340960.16853936</v>
      </c>
      <c r="L16" s="8">
        <f>+L14+L15</f>
        <v>125885.87259690002</v>
      </c>
      <c r="M16" s="8">
        <f>+M14+M15</f>
        <v>64332.89280448</v>
      </c>
      <c r="N16" s="8">
        <f>+N14+N15</f>
        <v>3025016.8308644705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2016-11-11T13:59:31Z</dcterms:modified>
  <cp:category/>
  <cp:version/>
  <cp:contentType/>
  <cp:contentStatus/>
</cp:coreProperties>
</file>