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<sst xmlns="http://schemas.openxmlformats.org/spreadsheetml/2006/main" count="53" uniqueCount="48">
  <si>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</si>
  <si>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</si>
  <si>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</si>
  <si>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</si>
  <si>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</si>
  <si>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</si>
  <si>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</si>
  <si>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</si>
  <si>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</si>
  <si>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</si>
  <si>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</si>
  <si>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</si>
  <si>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</si>
  <si>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</si>
  <si>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</si>
  <si>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</si>
  <si>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</si>
  <si>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</si>
  <si>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</si>
  <si>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</si>
  <si>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</si>
  <si>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</si>
  <si>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</si>
  <si>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</si>
  <si>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</si>
  <si>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</si>
  <si>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</si>
  <si>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</si>
  <si>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</si>
  <si>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</si>
  <si>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</si>
  <si>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</si>
  <si>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</si>
  <si>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</si>
  <si>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</si>
  <si>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</si>
  <si>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</si>
  <si>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</si>
  <si>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</si>
  <si>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</si>
  <si>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</si>
  <si>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</si>
  <si>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</si>
  <si>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</si>
  <si>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</si>
  <si>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</si>
  <si>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</si>
  <si>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27/10/16 - VENCIMENTO 10/11/16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</si>
</sst>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1746768.45</v>
      </c>
      <c r="C6" s="12">
        <v>2476179.89</v>
      </c>
      <c r="D6" s="12">
        <v>2863466.73</v>
      </c>
      <c r="E6" s="12">
        <v>1661845.78</v>
      </c>
      <c r="F6" s="12">
        <v>2242119.65</v>
      </c>
      <c r="G6" s="12">
        <v>3144347.36</v>
      </c>
      <c r="H6" s="12">
        <v>1692443.69</v>
      </c>
      <c r="I6" s="12">
        <v>640540.09</v>
      </c>
      <c r="J6" s="12">
        <v>1019834.86</v>
      </c>
      <c r="K6" s="12">
        <f>SUM(B6:J6)</f>
        <v>17487546.5</v>
      </c>
    </row>
    <row r="7" spans="1:11" ht="27" customHeight="1">
      <c r="A7" s="2" t="s">
        <v>18</v>
      </c>
      <c r="B7" s="9">
        <v>-222748.99</v>
      </c>
      <c r="C7" s="9">
        <v>-203306.93</v>
      </c>
      <c r="D7" s="9">
        <v>-214261.09</v>
      </c>
      <c r="E7" s="9">
        <v>-289372.93</v>
      </c>
      <c r="F7" s="9">
        <v>-277095.23</v>
      </c>
      <c r="G7" s="9">
        <v>-295619.83</v>
      </c>
      <c r="H7" s="9">
        <v>-182926.6</v>
      </c>
      <c r="I7" s="9">
        <v>-96775.38</v>
      </c>
      <c r="J7" s="9">
        <v>-67068.1</v>
      </c>
      <c r="K7" s="9">
        <f>SUM(B7:J7)</f>
        <v>-1849175.08</v>
      </c>
    </row>
    <row r="8" spans="1:11" ht="27" customHeight="1">
      <c r="A8" s="7" t="s">
        <v>19</v>
      </c>
      <c r="B8" s="8">
        <f>+B6+B7</f>
        <v>1524019.46</v>
      </c>
      <c r="C8" s="8">
        <f aca="true" t="shared" si="0" ref="C8:J8">+C6+C7</f>
        <v>2272872.96</v>
      </c>
      <c r="D8" s="8">
        <f t="shared" si="0"/>
        <v>2649205.64</v>
      </c>
      <c r="E8" s="8">
        <f t="shared" si="0"/>
        <v>1372472.85</v>
      </c>
      <c r="F8" s="8">
        <f t="shared" si="0"/>
        <v>1965024.42</v>
      </c>
      <c r="G8" s="8">
        <f t="shared" si="0"/>
        <v>2848727.53</v>
      </c>
      <c r="H8" s="8">
        <f t="shared" si="0"/>
        <v>1509517.0899999999</v>
      </c>
      <c r="I8" s="8">
        <f t="shared" si="0"/>
        <v>543764.71</v>
      </c>
      <c r="J8" s="8">
        <f t="shared" si="0"/>
        <v>952766.76</v>
      </c>
      <c r="K8" s="8">
        <f>SUM(B8:J8)</f>
        <v>15638371.42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1067663.4257844598</v>
      </c>
      <c r="C14" s="12">
        <v>759096.821197</v>
      </c>
      <c r="D14" s="12">
        <v>717323.20573425</v>
      </c>
      <c r="E14" s="12">
        <v>143898.73534239997</v>
      </c>
      <c r="F14" s="12">
        <v>711149.2834856501</v>
      </c>
      <c r="G14" s="12">
        <v>891795.2646000001</v>
      </c>
      <c r="H14" s="12">
        <v>952512.4075000001</v>
      </c>
      <c r="I14" s="12">
        <v>831421.6084321999</v>
      </c>
      <c r="J14" s="12">
        <v>665199.7502974</v>
      </c>
      <c r="K14" s="12">
        <v>776120.70430976</v>
      </c>
      <c r="L14" s="12">
        <v>384623.06282955996</v>
      </c>
      <c r="M14" s="12">
        <v>222588.16947072002</v>
      </c>
      <c r="N14" s="12">
        <f>SUM(B14:M14)</f>
        <v>8123392.438983399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-69270.2</v>
      </c>
      <c r="C15" s="10">
        <v>-71044.8</v>
      </c>
      <c r="D15" s="10">
        <v>-46713.4</v>
      </c>
      <c r="E15" s="10">
        <v>-5377</v>
      </c>
      <c r="F15" s="10">
        <v>-38505.4</v>
      </c>
      <c r="G15" s="10">
        <v>-75414.8</v>
      </c>
      <c r="H15" s="10">
        <v>-93111.4</v>
      </c>
      <c r="I15" s="10">
        <v>-42913.4</v>
      </c>
      <c r="J15" s="10">
        <v>-56844.2</v>
      </c>
      <c r="K15" s="10">
        <v>-43825.4</v>
      </c>
      <c r="L15" s="10">
        <v>-31464</v>
      </c>
      <c r="M15" s="10">
        <v>-20394.6</v>
      </c>
      <c r="N15" s="9">
        <f>SUM(B15:M15)</f>
        <v>-594878.6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998393.2257844598</v>
      </c>
      <c r="C16" s="8">
        <f aca="true" t="shared" si="1" ref="C16:I16">+C14+C15</f>
        <v>688052.0211969999</v>
      </c>
      <c r="D16" s="8">
        <f t="shared" si="1"/>
        <v>670609.80573425</v>
      </c>
      <c r="E16" s="8">
        <f t="shared" si="1"/>
        <v>138521.73534239997</v>
      </c>
      <c r="F16" s="8">
        <f t="shared" si="1"/>
        <v>672643.8834856501</v>
      </c>
      <c r="G16" s="8">
        <f t="shared" si="1"/>
        <v>816380.4646000001</v>
      </c>
      <c r="H16" s="8">
        <f t="shared" si="1"/>
        <v>859401.0075000001</v>
      </c>
      <c r="I16" s="8">
        <f t="shared" si="1"/>
        <v>788508.2084321999</v>
      </c>
      <c r="J16" s="8">
        <f>+J14+J15</f>
        <v>608355.5502974001</v>
      </c>
      <c r="K16" s="8">
        <f>+K14+K15</f>
        <v>732295.30430976</v>
      </c>
      <c r="L16" s="8">
        <f>+L14+L15</f>
        <v>353159.06282955996</v>
      </c>
      <c r="M16" s="8">
        <f>+M14+M15</f>
        <v>202193.56947072002</v>
      </c>
      <c r="N16" s="8">
        <f>+N14+N15</f>
        <v>7528513.8389834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2016-11-09T19:46:49Z</dcterms:modified>
  <cp:category/>
  <cp:version/>
  <cp:contentType/>
  <cp:contentStatus/>
</cp:coreProperties>
</file>