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<sst xmlns="http://schemas.openxmlformats.org/spreadsheetml/2006/main" count="53" uniqueCount="48">
  <si>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</si>
  <si>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</si>
  <si>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</si>
  <si>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</si>
  <si>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</si>
  <si>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</si>
  <si>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</si>
  <si>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</si>
  <si>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</si>
  <si>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</si>
  <si>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</si>
  <si>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</si>
  <si>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</si>
  <si>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</si>
  <si>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</si>
  <si>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</si>
  <si>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</si>
  <si>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</si>
  <si>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</si>
  <si>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</si>
  <si>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</si>
  <si>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</si>
  <si>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</si>
  <si>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</si>
  <si>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</si>
  <si>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</si>
  <si>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</si>
  <si>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</si>
  <si>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</si>
  <si>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</si>
  <si>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</si>
  <si>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</si>
  <si>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</si>
  <si>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</si>
  <si>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</si>
  <si>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</si>
  <si>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</si>
  <si>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</si>
  <si>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</si>
  <si>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</si>
  <si>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</si>
  <si>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</si>
  <si>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</si>
  <si>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</si>
  <si>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</si>
  <si>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</si>
  <si>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</si>
  <si>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25/10/16 - VENCIMENTO 08/11/16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</si>
</sst>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1703702.77</v>
      </c>
      <c r="C6" s="12">
        <v>2437881.54</v>
      </c>
      <c r="D6" s="12">
        <v>2821528.02</v>
      </c>
      <c r="E6" s="12">
        <v>1650713.73</v>
      </c>
      <c r="F6" s="12">
        <v>2218689.51</v>
      </c>
      <c r="G6" s="12">
        <v>3115325.05</v>
      </c>
      <c r="H6" s="12">
        <v>1674058.9</v>
      </c>
      <c r="I6" s="12">
        <v>639085.32</v>
      </c>
      <c r="J6" s="12">
        <v>1004525.61</v>
      </c>
      <c r="K6" s="12">
        <f>SUM(B6:J6)</f>
        <v>17265510.450000003</v>
      </c>
    </row>
    <row r="7" spans="1:11" ht="27" customHeight="1">
      <c r="A7" s="2" t="s">
        <v>18</v>
      </c>
      <c r="B7" s="9">
        <v>-392812.1</v>
      </c>
      <c r="C7" s="9">
        <v>-203694.98</v>
      </c>
      <c r="D7" s="9">
        <v>-256460.87</v>
      </c>
      <c r="E7" s="9">
        <v>-450369.23</v>
      </c>
      <c r="F7" s="9">
        <v>-392248.4</v>
      </c>
      <c r="G7" s="9">
        <v>-413350.31</v>
      </c>
      <c r="H7" s="9">
        <v>-183325.6</v>
      </c>
      <c r="I7" s="9">
        <v>-97409.98</v>
      </c>
      <c r="J7" s="9">
        <v>-68310.7</v>
      </c>
      <c r="K7" s="9">
        <f>SUM(B7:J7)</f>
        <v>-2457982.1700000004</v>
      </c>
    </row>
    <row r="8" spans="1:11" ht="27" customHeight="1">
      <c r="A8" s="7" t="s">
        <v>19</v>
      </c>
      <c r="B8" s="8">
        <f>+B6+B7</f>
        <v>1310890.67</v>
      </c>
      <c r="C8" s="8">
        <f aca="true" t="shared" si="0" ref="C8:J8">+C6+C7</f>
        <v>2234186.56</v>
      </c>
      <c r="D8" s="8">
        <f t="shared" si="0"/>
        <v>2565067.15</v>
      </c>
      <c r="E8" s="8">
        <f t="shared" si="0"/>
        <v>1200344.5</v>
      </c>
      <c r="F8" s="8">
        <f t="shared" si="0"/>
        <v>1826441.1099999999</v>
      </c>
      <c r="G8" s="8">
        <f t="shared" si="0"/>
        <v>2701974.7399999998</v>
      </c>
      <c r="H8" s="8">
        <f t="shared" si="0"/>
        <v>1490733.2999999998</v>
      </c>
      <c r="I8" s="8">
        <f t="shared" si="0"/>
        <v>541675.34</v>
      </c>
      <c r="J8" s="8">
        <f t="shared" si="0"/>
        <v>936214.91</v>
      </c>
      <c r="K8" s="8">
        <f>SUM(B8:J8)</f>
        <v>14807528.280000001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1035910.3320842999</v>
      </c>
      <c r="C14" s="12">
        <v>740339.1919885001</v>
      </c>
      <c r="D14" s="12">
        <v>710885.89405635</v>
      </c>
      <c r="E14" s="12">
        <v>129288.42280159998</v>
      </c>
      <c r="F14" s="12">
        <v>704942.3411427501</v>
      </c>
      <c r="G14" s="12">
        <v>885480.6820000001</v>
      </c>
      <c r="H14" s="12">
        <v>948441.5791</v>
      </c>
      <c r="I14" s="12">
        <v>821270.220245</v>
      </c>
      <c r="J14" s="12">
        <v>660867.1263544001</v>
      </c>
      <c r="K14" s="12">
        <v>761077.96106176</v>
      </c>
      <c r="L14" s="12">
        <v>381679.88551926997</v>
      </c>
      <c r="M14" s="12">
        <v>217000.81244736002</v>
      </c>
      <c r="N14" s="12">
        <f>SUM(B14:M14)</f>
        <v>7997184.448801289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-68894</v>
      </c>
      <c r="C15" s="10">
        <v>-70056.8</v>
      </c>
      <c r="D15" s="10">
        <v>-49210</v>
      </c>
      <c r="E15" s="10">
        <v>-4788</v>
      </c>
      <c r="F15" s="10">
        <v>-39508.6</v>
      </c>
      <c r="G15" s="10">
        <v>-75680.8</v>
      </c>
      <c r="H15" s="10">
        <v>-94794.8</v>
      </c>
      <c r="I15" s="10">
        <v>-43798.8</v>
      </c>
      <c r="J15" s="10">
        <v>-59276.2</v>
      </c>
      <c r="K15" s="10">
        <v>-45056.6</v>
      </c>
      <c r="L15" s="10">
        <v>-32117.6</v>
      </c>
      <c r="M15" s="10">
        <v>-20478.2</v>
      </c>
      <c r="N15" s="9">
        <f>SUM(B15:M15)</f>
        <v>-603660.3999999999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967016.3320842999</v>
      </c>
      <c r="C16" s="8">
        <f aca="true" t="shared" si="1" ref="C16:I16">+C14+C15</f>
        <v>670282.3919885</v>
      </c>
      <c r="D16" s="8">
        <f t="shared" si="1"/>
        <v>661675.89405635</v>
      </c>
      <c r="E16" s="8">
        <f t="shared" si="1"/>
        <v>124500.42280159998</v>
      </c>
      <c r="F16" s="8">
        <f t="shared" si="1"/>
        <v>665433.7411427501</v>
      </c>
      <c r="G16" s="8">
        <f t="shared" si="1"/>
        <v>809799.8820000001</v>
      </c>
      <c r="H16" s="8">
        <f t="shared" si="1"/>
        <v>853646.7790999999</v>
      </c>
      <c r="I16" s="8">
        <f t="shared" si="1"/>
        <v>777471.4202449999</v>
      </c>
      <c r="J16" s="8">
        <f>+J14+J15</f>
        <v>601590.9263544001</v>
      </c>
      <c r="K16" s="8">
        <f>+K14+K15</f>
        <v>716021.36106176</v>
      </c>
      <c r="L16" s="8">
        <f>+L14+L15</f>
        <v>349562.28551927</v>
      </c>
      <c r="M16" s="8">
        <f>+M14+M15</f>
        <v>196522.61244736</v>
      </c>
      <c r="N16" s="8">
        <f>+N14+N15</f>
        <v>7393524.04880129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2016-11-07T18:02:25Z</dcterms:modified>
  <cp:category/>
  <cp:version/>
  <cp:contentType/>
  <cp:contentStatus/>
</cp:coreProperties>
</file>