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<sst xmlns="http://schemas.openxmlformats.org/spreadsheetml/2006/main" count="53" uniqueCount="48">
  <si>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</si>
  <si>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</si>
  <si>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</si>
  <si>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</si>
  <si>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</si>
  <si>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</si>
  <si>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</si>
  <si>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</si>
  <si>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</si>
  <si>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</si>
  <si>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</si>
  <si>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</si>
  <si>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</si>
  <si>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</si>
  <si>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</si>
  <si>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</si>
  <si>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</si>
  <si>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</si>
  <si>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</si>
  <si>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</si>
  <si>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</si>
  <si>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</si>
  <si>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</si>
  <si>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</si>
  <si>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</si>
  <si>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</si>
  <si>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</si>
  <si>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</si>
  <si>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</si>
  <si>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</si>
  <si>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</si>
  <si>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</si>
  <si>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</si>
  <si>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</si>
  <si>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</si>
  <si>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</si>
  <si>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</si>
  <si>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</si>
  <si>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</si>
  <si>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</si>
  <si>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</si>
  <si>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</si>
  <si>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</si>
  <si>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</si>
  <si>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</si>
  <si>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</si>
  <si>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</si>
  <si>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24/10/16 - VENCIMENTO 07/11/16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</si>
</sst>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1678529.58</v>
      </c>
      <c r="C6" s="12">
        <v>2391796.28</v>
      </c>
      <c r="D6" s="12">
        <v>2775528.61</v>
      </c>
      <c r="E6" s="12">
        <v>1593377.37</v>
      </c>
      <c r="F6" s="12">
        <v>2154924.91</v>
      </c>
      <c r="G6" s="12">
        <v>3036750.15</v>
      </c>
      <c r="H6" s="12">
        <v>1631086.76</v>
      </c>
      <c r="I6" s="12">
        <v>633917.84</v>
      </c>
      <c r="J6" s="12">
        <v>966691.64</v>
      </c>
      <c r="K6" s="12">
        <f>SUM(B6:J6)</f>
        <v>16862603.14</v>
      </c>
    </row>
    <row r="7" spans="1:11" ht="27" customHeight="1">
      <c r="A7" s="2" t="s">
        <v>18</v>
      </c>
      <c r="B7" s="9">
        <v>-224058.24</v>
      </c>
      <c r="C7" s="9">
        <v>-218401.13</v>
      </c>
      <c r="D7" s="9">
        <v>-219295.1</v>
      </c>
      <c r="E7" s="9">
        <v>-277346.48</v>
      </c>
      <c r="F7" s="9">
        <v>-280110.04</v>
      </c>
      <c r="G7" s="9">
        <v>-300399.95</v>
      </c>
      <c r="H7" s="9">
        <v>-188307.4</v>
      </c>
      <c r="I7" s="9">
        <v>-99606.38</v>
      </c>
      <c r="J7" s="9">
        <v>-73417.9</v>
      </c>
      <c r="K7" s="9">
        <f>SUM(B7:J7)</f>
        <v>-1880942.6199999996</v>
      </c>
    </row>
    <row r="8" spans="1:11" ht="27" customHeight="1">
      <c r="A8" s="7" t="s">
        <v>19</v>
      </c>
      <c r="B8" s="8">
        <f>+B6+B7</f>
        <v>1454471.34</v>
      </c>
      <c r="C8" s="8">
        <f aca="true" t="shared" si="0" ref="C8:J8">+C6+C7</f>
        <v>2173395.15</v>
      </c>
      <c r="D8" s="8">
        <f t="shared" si="0"/>
        <v>2556233.51</v>
      </c>
      <c r="E8" s="8">
        <f t="shared" si="0"/>
        <v>1316030.8900000001</v>
      </c>
      <c r="F8" s="8">
        <f t="shared" si="0"/>
        <v>1874814.87</v>
      </c>
      <c r="G8" s="8">
        <f t="shared" si="0"/>
        <v>2736350.1999999997</v>
      </c>
      <c r="H8" s="8">
        <f t="shared" si="0"/>
        <v>1442779.36</v>
      </c>
      <c r="I8" s="8">
        <f t="shared" si="0"/>
        <v>534311.46</v>
      </c>
      <c r="J8" s="8">
        <f t="shared" si="0"/>
        <v>893273.74</v>
      </c>
      <c r="K8" s="8">
        <f>SUM(B8:J8)</f>
        <v>14981660.520000001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1005500.5140095799</v>
      </c>
      <c r="C14" s="12">
        <v>718026.2718005</v>
      </c>
      <c r="D14" s="12">
        <v>688349.87543355</v>
      </c>
      <c r="E14" s="12">
        <v>129383.94790079999</v>
      </c>
      <c r="F14" s="12">
        <v>670933.0294218501</v>
      </c>
      <c r="G14" s="12">
        <v>860838.8988000001</v>
      </c>
      <c r="H14" s="12">
        <v>924175.4416</v>
      </c>
      <c r="I14" s="12">
        <v>789878.2389014</v>
      </c>
      <c r="J14" s="12">
        <v>643459.0313476</v>
      </c>
      <c r="K14" s="12">
        <v>743313.0994808</v>
      </c>
      <c r="L14" s="12">
        <v>367680.83267681</v>
      </c>
      <c r="M14" s="12">
        <v>213215.98330112</v>
      </c>
      <c r="N14" s="12">
        <f>SUM(B14:M14)</f>
        <v>7754755.16467401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-76182.4</v>
      </c>
      <c r="C15" s="10">
        <v>-77322.4</v>
      </c>
      <c r="D15" s="10">
        <v>-55692.8</v>
      </c>
      <c r="E15" s="10">
        <v>-5578.4</v>
      </c>
      <c r="F15" s="10">
        <v>-47387.8</v>
      </c>
      <c r="G15" s="10">
        <v>-85306.2</v>
      </c>
      <c r="H15" s="10">
        <v>-103235.8</v>
      </c>
      <c r="I15" s="10">
        <v>-50859.2</v>
      </c>
      <c r="J15" s="10">
        <v>-65170</v>
      </c>
      <c r="K15" s="10">
        <v>-50657.8</v>
      </c>
      <c r="L15" s="10">
        <v>-34123.799999999996</v>
      </c>
      <c r="M15" s="10">
        <v>-22494.8</v>
      </c>
      <c r="N15" s="9">
        <f>SUM(B15:M15)</f>
        <v>-674011.4000000001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929318.1140095799</v>
      </c>
      <c r="C16" s="8">
        <f aca="true" t="shared" si="1" ref="C16:I16">+C14+C15</f>
        <v>640703.8718005</v>
      </c>
      <c r="D16" s="8">
        <f t="shared" si="1"/>
        <v>632657.0754335499</v>
      </c>
      <c r="E16" s="8">
        <f t="shared" si="1"/>
        <v>123805.5479008</v>
      </c>
      <c r="F16" s="8">
        <f t="shared" si="1"/>
        <v>623545.2294218501</v>
      </c>
      <c r="G16" s="8">
        <f t="shared" si="1"/>
        <v>775532.6988000001</v>
      </c>
      <c r="H16" s="8">
        <f t="shared" si="1"/>
        <v>820939.6416</v>
      </c>
      <c r="I16" s="8">
        <f t="shared" si="1"/>
        <v>739019.0389014</v>
      </c>
      <c r="J16" s="8">
        <f>+J14+J15</f>
        <v>578289.0313476</v>
      </c>
      <c r="K16" s="8">
        <f>+K14+K15</f>
        <v>692655.2994807999</v>
      </c>
      <c r="L16" s="8">
        <f>+L14+L15</f>
        <v>333557.03267681</v>
      </c>
      <c r="M16" s="8">
        <f>+M14+M15</f>
        <v>190721.18330112</v>
      </c>
      <c r="N16" s="8">
        <f>+N14+N15</f>
        <v>7080743.76467401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2016-11-04T16:34:10Z</dcterms:modified>
  <cp:category/>
  <cp:version/>
  <cp:contentType/>
  <cp:contentStatus/>
</cp:coreProperties>
</file>