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<sst xmlns="http://schemas.openxmlformats.org/spreadsheetml/2006/main" count="53" uniqueCount="48">
  <si>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</si>
  <si>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</si>
  <si>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</si>
  <si>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</si>
  <si>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</si>
  <si>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</si>
  <si>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</si>
  <si>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</si>
  <si>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</si>
  <si>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</si>
  <si>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</si>
  <si>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</si>
  <si>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</si>
  <si>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</si>
  <si>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</si>
  <si>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</si>
  <si>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</si>
  <si>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</si>
  <si>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</si>
  <si>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</si>
  <si>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</si>
  <si>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</si>
  <si>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</si>
  <si>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</si>
  <si>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</si>
  <si>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</si>
  <si>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</si>
  <si>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</si>
  <si>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</si>
  <si>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</si>
  <si>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</si>
  <si>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</si>
  <si>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</si>
  <si>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</si>
  <si>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</si>
  <si>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</si>
  <si>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</si>
  <si>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</si>
  <si>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</si>
  <si>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</si>
  <si>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</si>
  <si>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</si>
  <si>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</si>
  <si>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</si>
  <si>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</si>
  <si>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</si>
  <si>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</si>
  <si>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23/10/16 - VENCIMENTO 04/11/16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</si>
</sst>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519070.48</v>
      </c>
      <c r="C6" s="12">
        <v>781558.5</v>
      </c>
      <c r="D6" s="12">
        <v>951004.94</v>
      </c>
      <c r="E6" s="12">
        <v>456813.51</v>
      </c>
      <c r="F6" s="12">
        <v>753097.87</v>
      </c>
      <c r="G6" s="12">
        <v>1029835.56</v>
      </c>
      <c r="H6" s="12">
        <v>458468.05</v>
      </c>
      <c r="I6" s="12">
        <v>142805.2</v>
      </c>
      <c r="J6" s="12">
        <v>378740.75</v>
      </c>
      <c r="K6" s="12">
        <f>SUM(B6:J6)</f>
        <v>5471394.859999999</v>
      </c>
    </row>
    <row r="7" spans="1:11" ht="27" customHeight="1">
      <c r="A7" s="2" t="s">
        <v>18</v>
      </c>
      <c r="B7" s="9">
        <v>-59150.8</v>
      </c>
      <c r="C7" s="9">
        <v>-90334.02</v>
      </c>
      <c r="D7" s="9">
        <v>-88314.18</v>
      </c>
      <c r="E7" s="9">
        <v>-52766.8</v>
      </c>
      <c r="F7" s="9">
        <v>-71102.45</v>
      </c>
      <c r="G7" s="9">
        <v>-89074.23</v>
      </c>
      <c r="H7" s="9">
        <v>-56760.6</v>
      </c>
      <c r="I7" s="9">
        <v>-13208.08</v>
      </c>
      <c r="J7" s="9">
        <v>-38638.4</v>
      </c>
      <c r="K7" s="9">
        <f>SUM(B7:J7)</f>
        <v>-559349.5599999999</v>
      </c>
    </row>
    <row r="8" spans="1:11" ht="27" customHeight="1">
      <c r="A8" s="7" t="s">
        <v>19</v>
      </c>
      <c r="B8" s="8">
        <f>+B6+B7</f>
        <v>459919.68</v>
      </c>
      <c r="C8" s="8">
        <f aca="true" t="shared" si="0" ref="C8:J8">+C6+C7</f>
        <v>691224.48</v>
      </c>
      <c r="D8" s="8">
        <f t="shared" si="0"/>
        <v>862690.76</v>
      </c>
      <c r="E8" s="8">
        <f t="shared" si="0"/>
        <v>404046.71</v>
      </c>
      <c r="F8" s="8">
        <f t="shared" si="0"/>
        <v>681995.42</v>
      </c>
      <c r="G8" s="8">
        <f t="shared" si="0"/>
        <v>940761.3300000001</v>
      </c>
      <c r="H8" s="8">
        <f t="shared" si="0"/>
        <v>401707.45</v>
      </c>
      <c r="I8" s="8">
        <f t="shared" si="0"/>
        <v>129597.12000000001</v>
      </c>
      <c r="J8" s="8">
        <f t="shared" si="0"/>
        <v>340102.35</v>
      </c>
      <c r="K8" s="8">
        <f>SUM(B8:J8)</f>
        <v>4912045.3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460231.76035393996</v>
      </c>
      <c r="C14" s="12">
        <v>293979.1526425</v>
      </c>
      <c r="D14" s="12">
        <v>339747.19429965003</v>
      </c>
      <c r="E14" s="12">
        <v>66727.02428079999</v>
      </c>
      <c r="F14" s="12">
        <v>328053.3373489001</v>
      </c>
      <c r="G14" s="12">
        <v>369608.26800000004</v>
      </c>
      <c r="H14" s="12">
        <v>373823.3649</v>
      </c>
      <c r="I14" s="12">
        <v>388722.32562139997</v>
      </c>
      <c r="J14" s="12">
        <v>313056.5783093</v>
      </c>
      <c r="K14" s="12">
        <v>390544.28511711996</v>
      </c>
      <c r="L14" s="12">
        <v>148009.22210854</v>
      </c>
      <c r="M14" s="12">
        <v>76024.91541952</v>
      </c>
      <c r="N14" s="12">
        <f>SUM(B14:M14)</f>
        <v>3548527.42840167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-54647.8</v>
      </c>
      <c r="C15" s="10">
        <v>-47750.8</v>
      </c>
      <c r="D15" s="10">
        <v>-42301.6</v>
      </c>
      <c r="E15" s="10">
        <v>-3955.8</v>
      </c>
      <c r="F15" s="10">
        <v>-34834.6</v>
      </c>
      <c r="G15" s="10">
        <v>-58292</v>
      </c>
      <c r="H15" s="10">
        <v>-64235.2</v>
      </c>
      <c r="I15" s="10">
        <v>-38969</v>
      </c>
      <c r="J15" s="10">
        <v>-45075.6</v>
      </c>
      <c r="K15" s="10">
        <v>-38946.2</v>
      </c>
      <c r="L15" s="10">
        <v>-18475.6</v>
      </c>
      <c r="M15" s="10">
        <v>-10408.2</v>
      </c>
      <c r="N15" s="9">
        <f>SUM(B15:M15)</f>
        <v>-457892.39999999997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405583.96035393997</v>
      </c>
      <c r="C16" s="8">
        <f aca="true" t="shared" si="1" ref="C16:I16">+C14+C15</f>
        <v>246228.35264250002</v>
      </c>
      <c r="D16" s="8">
        <f t="shared" si="1"/>
        <v>297445.59429965005</v>
      </c>
      <c r="E16" s="8">
        <f t="shared" si="1"/>
        <v>62771.22428079999</v>
      </c>
      <c r="F16" s="8">
        <f t="shared" si="1"/>
        <v>293218.7373489001</v>
      </c>
      <c r="G16" s="8">
        <f t="shared" si="1"/>
        <v>311316.26800000004</v>
      </c>
      <c r="H16" s="8">
        <f t="shared" si="1"/>
        <v>309588.1649</v>
      </c>
      <c r="I16" s="8">
        <f t="shared" si="1"/>
        <v>349753.32562139997</v>
      </c>
      <c r="J16" s="8">
        <f>+J14+J15</f>
        <v>267980.97830930003</v>
      </c>
      <c r="K16" s="8">
        <f>+K14+K15</f>
        <v>351598.08511711995</v>
      </c>
      <c r="L16" s="8">
        <f>+L14+L15</f>
        <v>129533.62210854</v>
      </c>
      <c r="M16" s="8">
        <f>+M14+M15</f>
        <v>65616.71541952</v>
      </c>
      <c r="N16" s="8">
        <f>+N14+N15</f>
        <v>3090635.02840167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2016-11-04T11:09:49Z</dcterms:modified>
  <cp:category/>
  <cp:version/>
  <cp:contentType/>
  <cp:contentStatus/>
</cp:coreProperties>
</file>