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<sst xmlns="http://schemas.openxmlformats.org/spreadsheetml/2006/main" count="53" uniqueCount="48">
  <si>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</si>
  <si>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</si>
  <si>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</si>
  <si>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</si>
  <si>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</si>
  <si>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</si>
  <si>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</si>
  <si>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</si>
  <si>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</si>
  <si>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</si>
  <si>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</si>
  <si>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</si>
  <si>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</si>
  <si>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</si>
  <si>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</si>
  <si>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</si>
  <si>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</si>
  <si>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</si>
  <si>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</si>
  <si>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</si>
  <si>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</si>
  <si>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</si>
  <si>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</si>
  <si>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</si>
  <si>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</si>
  <si>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</si>
  <si>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</si>
  <si>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</si>
  <si>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</si>
  <si>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</si>
  <si>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</si>
  <si>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</si>
  <si>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</si>
  <si>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</si>
  <si>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</si>
  <si>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</si>
  <si>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</si>
  <si>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</si>
  <si>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</si>
  <si>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</si>
  <si>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</si>
  <si>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</si>
  <si>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</si>
  <si>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</si>
  <si>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</si>
  <si>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</si>
  <si>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</si>
  <si>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19/10/16 - VENCIMENTO 01/11/16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</si>
</sst>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503906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3693785.95</v>
      </c>
      <c r="C6" s="12">
        <v>5391838.83</v>
      </c>
      <c r="D6" s="12">
        <v>6362548.33</v>
      </c>
      <c r="E6" s="12">
        <v>3589720.83</v>
      </c>
      <c r="F6" s="12">
        <v>4831903.38</v>
      </c>
      <c r="G6" s="12">
        <v>6763345.86</v>
      </c>
      <c r="H6" s="12">
        <v>3570086.52</v>
      </c>
      <c r="I6" s="12">
        <v>648122.1</v>
      </c>
      <c r="J6" s="12">
        <v>1041697.09</v>
      </c>
      <c r="K6" s="12">
        <f>SUM(B6:J6)</f>
        <v>35893048.89000001</v>
      </c>
    </row>
    <row r="7" spans="1:11" ht="27" customHeight="1">
      <c r="A7" s="2" t="s">
        <v>18</v>
      </c>
      <c r="B7" s="9">
        <v>-2200034.2</v>
      </c>
      <c r="C7" s="9">
        <v>-3002552.44</v>
      </c>
      <c r="D7" s="9">
        <v>-3607719.51</v>
      </c>
      <c r="E7" s="9">
        <v>-2231818.66</v>
      </c>
      <c r="F7" s="9">
        <v>-2901735.6599999997</v>
      </c>
      <c r="G7" s="9">
        <v>-3854789.1399999997</v>
      </c>
      <c r="H7" s="9">
        <v>-2002772.0899999999</v>
      </c>
      <c r="I7" s="9">
        <v>-96661.38</v>
      </c>
      <c r="J7" s="9">
        <v>-67953.5</v>
      </c>
      <c r="K7" s="9">
        <f>SUM(B7:J7)</f>
        <v>-19966036.58</v>
      </c>
    </row>
    <row r="8" spans="1:11" ht="27" customHeight="1">
      <c r="A8" s="7" t="s">
        <v>19</v>
      </c>
      <c r="B8" s="8">
        <f>+B6+B7</f>
        <v>1493751.75</v>
      </c>
      <c r="C8" s="8">
        <f aca="true" t="shared" si="0" ref="C8:J8">+C6+C7</f>
        <v>2389286.39</v>
      </c>
      <c r="D8" s="8">
        <f t="shared" si="0"/>
        <v>2754828.8200000003</v>
      </c>
      <c r="E8" s="8">
        <f t="shared" si="0"/>
        <v>1357902.17</v>
      </c>
      <c r="F8" s="8">
        <f t="shared" si="0"/>
        <v>1930167.7200000002</v>
      </c>
      <c r="G8" s="8">
        <f t="shared" si="0"/>
        <v>2908556.7200000007</v>
      </c>
      <c r="H8" s="8">
        <f t="shared" si="0"/>
        <v>1567314.4300000002</v>
      </c>
      <c r="I8" s="8">
        <f t="shared" si="0"/>
        <v>551460.72</v>
      </c>
      <c r="J8" s="8">
        <f t="shared" si="0"/>
        <v>973743.59</v>
      </c>
      <c r="K8" s="8">
        <f>SUM(B8:J8)</f>
        <v>15927012.310000002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1088190.86218708</v>
      </c>
      <c r="C14" s="12">
        <v>773298.43981</v>
      </c>
      <c r="D14" s="12">
        <v>735225.734979</v>
      </c>
      <c r="E14" s="12">
        <v>150226.0162552</v>
      </c>
      <c r="F14" s="12">
        <v>731753.8813993002</v>
      </c>
      <c r="G14" s="12">
        <v>918606.6908000001</v>
      </c>
      <c r="H14" s="12">
        <v>975625.5358</v>
      </c>
      <c r="I14" s="12">
        <v>836973.8665639999</v>
      </c>
      <c r="J14" s="12">
        <v>673214.0268248001</v>
      </c>
      <c r="K14" s="12">
        <v>795676.27053216</v>
      </c>
      <c r="L14" s="12">
        <v>384689.11917817</v>
      </c>
      <c r="M14" s="12">
        <v>223966.43214272003</v>
      </c>
      <c r="N14" s="12">
        <f>SUM(B14:M14)</f>
        <v>8287446.87647243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-33669.96</v>
      </c>
      <c r="C15" s="10">
        <v>-70892.8</v>
      </c>
      <c r="D15" s="10">
        <v>-47519</v>
      </c>
      <c r="E15" s="10">
        <v>-5430.2</v>
      </c>
      <c r="F15" s="10">
        <v>-40272.4</v>
      </c>
      <c r="G15" s="10">
        <v>-76311.6</v>
      </c>
      <c r="H15" s="10">
        <v>-93784</v>
      </c>
      <c r="I15" s="10">
        <v>-43061.6</v>
      </c>
      <c r="J15" s="10">
        <v>-56407.2</v>
      </c>
      <c r="K15" s="10">
        <v>-44543.6</v>
      </c>
      <c r="L15" s="10">
        <v>-30320.2</v>
      </c>
      <c r="M15" s="10">
        <v>-20603.6</v>
      </c>
      <c r="N15" s="9">
        <f>SUM(B15:M15)</f>
        <v>-562816.1599999999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1054520.9021870801</v>
      </c>
      <c r="C16" s="8">
        <f aca="true" t="shared" si="1" ref="C16:I16">+C14+C15</f>
        <v>702405.63981</v>
      </c>
      <c r="D16" s="8">
        <f t="shared" si="1"/>
        <v>687706.734979</v>
      </c>
      <c r="E16" s="8">
        <f t="shared" si="1"/>
        <v>144795.81625519998</v>
      </c>
      <c r="F16" s="8">
        <f t="shared" si="1"/>
        <v>691481.4813993002</v>
      </c>
      <c r="G16" s="8">
        <f t="shared" si="1"/>
        <v>842295.0908000001</v>
      </c>
      <c r="H16" s="8">
        <f t="shared" si="1"/>
        <v>881841.5358</v>
      </c>
      <c r="I16" s="8">
        <f t="shared" si="1"/>
        <v>793912.2665639999</v>
      </c>
      <c r="J16" s="8">
        <f>+J14+J15</f>
        <v>616806.8268248001</v>
      </c>
      <c r="K16" s="8">
        <f>+K14+K15</f>
        <v>751132.67053216</v>
      </c>
      <c r="L16" s="8">
        <f>+L14+L15</f>
        <v>354368.91917817</v>
      </c>
      <c r="M16" s="8">
        <f>+M14+M15</f>
        <v>203362.83214272003</v>
      </c>
      <c r="N16" s="8">
        <f>+N14+N15</f>
        <v>7724630.71647243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2016-11-01T12:43:15Z</dcterms:modified>
  <cp:category/>
  <cp:version/>
  <cp:contentType/>
  <cp:contentStatus/>
</cp:coreProperties>
</file>