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<sst xmlns="http://schemas.openxmlformats.org/spreadsheetml/2006/main" count="53" uniqueCount="48">
  <si>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</si>
  <si>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</si>
  <si>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</si>
  <si>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</si>
  <si>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</si>
  <si>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</si>
  <si>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</si>
  <si>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</si>
  <si>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</si>
  <si>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</si>
  <si>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</si>
  <si>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</si>
  <si>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</si>
  <si>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</si>
  <si>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</si>
  <si>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</si>
  <si>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</si>
  <si>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</si>
  <si>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</si>
  <si>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</si>
  <si>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</si>
  <si>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</si>
  <si>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</si>
  <si>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</si>
  <si>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</si>
  <si>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</si>
  <si>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</si>
  <si>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</si>
  <si>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</si>
  <si>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</si>
  <si>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</si>
  <si>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</si>
  <si>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</si>
  <si>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</si>
  <si>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</si>
  <si>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</si>
  <si>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</si>
  <si>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</si>
  <si>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</si>
  <si>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</si>
  <si>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</si>
  <si>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</si>
  <si>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</si>
  <si>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</si>
  <si>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</si>
  <si>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</si>
  <si>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</si>
  <si>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18/10/16 - VENCIMENTO 31/10/16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</si>
</sst>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1797256.46</v>
      </c>
      <c r="C6" s="12">
        <v>2529464.56</v>
      </c>
      <c r="D6" s="12">
        <v>2954449.52</v>
      </c>
      <c r="E6" s="12">
        <v>1712645.24</v>
      </c>
      <c r="F6" s="12">
        <v>2277224.49</v>
      </c>
      <c r="G6" s="12">
        <v>3194124.01</v>
      </c>
      <c r="H6" s="12">
        <v>1698045.63</v>
      </c>
      <c r="I6" s="12">
        <v>653178.45</v>
      </c>
      <c r="J6" s="12">
        <v>1022478.83</v>
      </c>
      <c r="K6" s="12">
        <f>SUM(B6:J6)</f>
        <v>17838867.189999998</v>
      </c>
    </row>
    <row r="7" spans="1:11" ht="27" customHeight="1">
      <c r="A7" s="2" t="s">
        <v>18</v>
      </c>
      <c r="B7" s="9">
        <v>85693.92</v>
      </c>
      <c r="C7" s="9">
        <v>439806.89</v>
      </c>
      <c r="D7" s="9">
        <v>469294.37</v>
      </c>
      <c r="E7" s="9">
        <v>344039.16</v>
      </c>
      <c r="F7" s="9">
        <v>99383.9</v>
      </c>
      <c r="G7" s="9">
        <v>-145652.19</v>
      </c>
      <c r="H7" s="9">
        <v>189167.37</v>
      </c>
      <c r="I7" s="9">
        <v>-46693.63</v>
      </c>
      <c r="J7" s="9">
        <v>171035.48</v>
      </c>
      <c r="K7" s="9">
        <f>SUM(B7:J7)</f>
        <v>1606075.27</v>
      </c>
    </row>
    <row r="8" spans="1:11" ht="27" customHeight="1">
      <c r="A8" s="7" t="s">
        <v>19</v>
      </c>
      <c r="B8" s="8">
        <f>+B6+B7</f>
        <v>1882950.38</v>
      </c>
      <c r="C8" s="8">
        <f aca="true" t="shared" si="0" ref="C8:J8">+C6+C7</f>
        <v>2969271.45</v>
      </c>
      <c r="D8" s="8">
        <f t="shared" si="0"/>
        <v>3423743.89</v>
      </c>
      <c r="E8" s="8">
        <f t="shared" si="0"/>
        <v>2056684.4</v>
      </c>
      <c r="F8" s="8">
        <f t="shared" si="0"/>
        <v>2376608.39</v>
      </c>
      <c r="G8" s="8">
        <f t="shared" si="0"/>
        <v>3048471.82</v>
      </c>
      <c r="H8" s="8">
        <f t="shared" si="0"/>
        <v>1887213</v>
      </c>
      <c r="I8" s="8">
        <f t="shared" si="0"/>
        <v>606484.82</v>
      </c>
      <c r="J8" s="8">
        <f t="shared" si="0"/>
        <v>1193514.31</v>
      </c>
      <c r="K8" s="8">
        <f>SUM(B8:J8)</f>
        <v>19444942.46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1083849.49246992</v>
      </c>
      <c r="C14" s="12">
        <v>765624.9530669999</v>
      </c>
      <c r="D14" s="12">
        <v>732180.76714485</v>
      </c>
      <c r="E14" s="12">
        <v>155693.5712752</v>
      </c>
      <c r="F14" s="12">
        <v>715710.4776716002</v>
      </c>
      <c r="G14" s="12">
        <v>912298.8098000002</v>
      </c>
      <c r="H14" s="12">
        <v>966013.204</v>
      </c>
      <c r="I14" s="12">
        <v>830250.2944105999</v>
      </c>
      <c r="J14" s="12">
        <v>679337.8997711</v>
      </c>
      <c r="K14" s="12">
        <v>788556.72561136</v>
      </c>
      <c r="L14" s="12">
        <v>385398.61329287</v>
      </c>
      <c r="M14" s="12">
        <v>223599.69442304003</v>
      </c>
      <c r="N14" s="12">
        <f>SUM(B14:M14)</f>
        <v>8238514.50293754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83339.83</v>
      </c>
      <c r="C15" s="10">
        <v>98269.18</v>
      </c>
      <c r="D15" s="10">
        <v>-38190.079999999994</v>
      </c>
      <c r="E15" s="10">
        <v>34356.78</v>
      </c>
      <c r="F15" s="10">
        <v>85053.35</v>
      </c>
      <c r="G15" s="10">
        <v>13676.570000000007</v>
      </c>
      <c r="H15" s="10">
        <v>-74228.14</v>
      </c>
      <c r="I15" s="10">
        <v>-35161.21</v>
      </c>
      <c r="J15" s="10">
        <v>111.86000000000058</v>
      </c>
      <c r="K15" s="10">
        <v>-16492.69</v>
      </c>
      <c r="L15" s="10">
        <v>1993.1800000000003</v>
      </c>
      <c r="M15" s="10">
        <v>4739.869999999999</v>
      </c>
      <c r="N15" s="9">
        <f>SUM(B15:M15)</f>
        <v>157468.50000000006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1167189.3224699202</v>
      </c>
      <c r="C16" s="8">
        <f aca="true" t="shared" si="1" ref="C16:I16">+C14+C15</f>
        <v>863894.133067</v>
      </c>
      <c r="D16" s="8">
        <f t="shared" si="1"/>
        <v>693990.68714485</v>
      </c>
      <c r="E16" s="8">
        <f t="shared" si="1"/>
        <v>190050.3512752</v>
      </c>
      <c r="F16" s="8">
        <f t="shared" si="1"/>
        <v>800763.8276716002</v>
      </c>
      <c r="G16" s="8">
        <f t="shared" si="1"/>
        <v>925975.3798000002</v>
      </c>
      <c r="H16" s="8">
        <f t="shared" si="1"/>
        <v>891785.064</v>
      </c>
      <c r="I16" s="8">
        <f t="shared" si="1"/>
        <v>795089.0844105999</v>
      </c>
      <c r="J16" s="8">
        <f>+J14+J15</f>
        <v>679449.7597711</v>
      </c>
      <c r="K16" s="8">
        <f>+K14+K15</f>
        <v>772064.0356113601</v>
      </c>
      <c r="L16" s="8">
        <f>+L14+L15</f>
        <v>387391.79329287</v>
      </c>
      <c r="M16" s="8">
        <f>+M14+M15</f>
        <v>228339.56442304002</v>
      </c>
      <c r="N16" s="8">
        <f>+N14+N15</f>
        <v>8395983.00293754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2016-11-01T12:40:09Z</dcterms:modified>
  <cp:category/>
  <cp:version/>
  <cp:contentType/>
  <cp:contentStatus/>
</cp:coreProperties>
</file>