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<sst xmlns="http://schemas.openxmlformats.org/spreadsheetml/2006/main" count="53" uniqueCount="48">
  <si>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</si>
  <si>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</si>
  <si>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</si>
  <si>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</si>
  <si>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</si>
  <si>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</si>
  <si>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</si>
  <si>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</si>
  <si>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</si>
  <si>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</si>
  <si>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</si>
  <si>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</si>
  <si>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</si>
  <si>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</si>
  <si>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</si>
  <si>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</si>
  <si>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</si>
  <si>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</si>
  <si>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</si>
  <si>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</si>
  <si>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</si>
  <si>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</si>
  <si>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</si>
  <si>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</si>
  <si>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</si>
  <si>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</si>
  <si>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</si>
  <si>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</si>
  <si>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</si>
  <si>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</si>
  <si>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</si>
  <si>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</si>
  <si>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</si>
  <si>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</si>
  <si>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</si>
  <si>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</si>
  <si>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</si>
  <si>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</si>
  <si>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</si>
  <si>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</si>
  <si>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</si>
  <si>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</si>
  <si>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</si>
  <si>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</si>
  <si>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</si>
  <si>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</si>
  <si>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</si>
  <si>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17/10/16 - VENCIMENTO 28/10/16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</si>
</sst>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1699875.21</v>
      </c>
      <c r="C6" s="12">
        <v>2419551.71</v>
      </c>
      <c r="D6" s="12">
        <v>2824697.64</v>
      </c>
      <c r="E6" s="12">
        <v>1624476.4099999997</v>
      </c>
      <c r="F6" s="12">
        <v>2179549.0700000003</v>
      </c>
      <c r="G6" s="12">
        <v>3095005.7</v>
      </c>
      <c r="H6" s="12">
        <v>1651541.1400000001</v>
      </c>
      <c r="I6" s="12">
        <v>623658.65</v>
      </c>
      <c r="J6" s="12">
        <v>1004954.28</v>
      </c>
      <c r="K6" s="12">
        <f>SUM(B6:J6)</f>
        <v>17123309.810000002</v>
      </c>
    </row>
    <row r="7" spans="1:11" ht="27" customHeight="1">
      <c r="A7" s="2" t="s">
        <v>18</v>
      </c>
      <c r="B7" s="9">
        <v>-248126.54</v>
      </c>
      <c r="C7" s="9">
        <v>-178878.47</v>
      </c>
      <c r="D7" s="9">
        <v>-327970.94</v>
      </c>
      <c r="E7" s="9">
        <v>-330351.48</v>
      </c>
      <c r="F7" s="9">
        <v>-293721.36</v>
      </c>
      <c r="G7" s="9">
        <v>-347940.09</v>
      </c>
      <c r="H7" s="9">
        <v>-154685.89</v>
      </c>
      <c r="I7" s="9">
        <v>-95330.91</v>
      </c>
      <c r="J7" s="9">
        <v>-66180.21</v>
      </c>
      <c r="K7" s="9">
        <f>SUM(B7:J7)</f>
        <v>-2043185.89</v>
      </c>
    </row>
    <row r="8" spans="1:11" ht="27" customHeight="1">
      <c r="A8" s="7" t="s">
        <v>19</v>
      </c>
      <c r="B8" s="8">
        <f>+B6+B7</f>
        <v>1451748.67</v>
      </c>
      <c r="C8" s="8">
        <f aca="true" t="shared" si="0" ref="C8:J8">+C6+C7</f>
        <v>2240673.2399999998</v>
      </c>
      <c r="D8" s="8">
        <f t="shared" si="0"/>
        <v>2496726.7</v>
      </c>
      <c r="E8" s="8">
        <f t="shared" si="0"/>
        <v>1294124.9299999997</v>
      </c>
      <c r="F8" s="8">
        <f t="shared" si="0"/>
        <v>1885827.7100000004</v>
      </c>
      <c r="G8" s="8">
        <f t="shared" si="0"/>
        <v>2747065.6100000003</v>
      </c>
      <c r="H8" s="8">
        <f t="shared" si="0"/>
        <v>1496855.25</v>
      </c>
      <c r="I8" s="8">
        <f t="shared" si="0"/>
        <v>528327.74</v>
      </c>
      <c r="J8" s="8">
        <f t="shared" si="0"/>
        <v>938774.0700000001</v>
      </c>
      <c r="K8" s="8">
        <f>SUM(B8:J8)</f>
        <v>15080123.92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1046757.6873608199</v>
      </c>
      <c r="C14" s="12">
        <v>734262.5566639999</v>
      </c>
      <c r="D14" s="12">
        <v>711273.0735670499</v>
      </c>
      <c r="E14" s="12">
        <v>152656.87864799998</v>
      </c>
      <c r="F14" s="12">
        <v>700501.56755365</v>
      </c>
      <c r="G14" s="12">
        <v>880591.8648000001</v>
      </c>
      <c r="H14" s="12">
        <v>945794.3641</v>
      </c>
      <c r="I14" s="12">
        <v>800785.6222495999</v>
      </c>
      <c r="J14" s="12">
        <v>661005.0805496</v>
      </c>
      <c r="K14" s="12">
        <v>776287.6169403199</v>
      </c>
      <c r="L14" s="12">
        <v>372534.75103392993</v>
      </c>
      <c r="M14" s="12">
        <v>219683.03145600003</v>
      </c>
      <c r="N14" s="12">
        <f>SUM(B14:M14)</f>
        <v>8002134.094922968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-76763.58</v>
      </c>
      <c r="C15" s="10">
        <v>-72977.77999999998</v>
      </c>
      <c r="D15" s="10">
        <v>-54076.75</v>
      </c>
      <c r="E15" s="10">
        <v>-5828.34</v>
      </c>
      <c r="F15" s="10">
        <v>-42298.82</v>
      </c>
      <c r="G15" s="10">
        <v>-78414.99</v>
      </c>
      <c r="H15" s="10">
        <v>-109334.36</v>
      </c>
      <c r="I15" s="10">
        <v>-88452.45999999999</v>
      </c>
      <c r="J15" s="10">
        <v>-54280.93</v>
      </c>
      <c r="K15" s="10">
        <v>-39103.5</v>
      </c>
      <c r="L15" s="10">
        <v>-31778.3</v>
      </c>
      <c r="M15" s="10">
        <v>-21437.129999999997</v>
      </c>
      <c r="N15" s="9">
        <f>SUM(B15:M15)</f>
        <v>-674746.9400000001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969994.1073608199</v>
      </c>
      <c r="C16" s="8">
        <f aca="true" t="shared" si="1" ref="C16:I16">+C14+C15</f>
        <v>661284.7766639999</v>
      </c>
      <c r="D16" s="8">
        <f t="shared" si="1"/>
        <v>657196.3235670499</v>
      </c>
      <c r="E16" s="8">
        <f t="shared" si="1"/>
        <v>146828.538648</v>
      </c>
      <c r="F16" s="8">
        <f t="shared" si="1"/>
        <v>658202.74755365</v>
      </c>
      <c r="G16" s="8">
        <f t="shared" si="1"/>
        <v>802176.8748000001</v>
      </c>
      <c r="H16" s="8">
        <f t="shared" si="1"/>
        <v>836460.0041</v>
      </c>
      <c r="I16" s="8">
        <f t="shared" si="1"/>
        <v>712333.1622495999</v>
      </c>
      <c r="J16" s="8">
        <f>+J14+J15</f>
        <v>606724.1505495999</v>
      </c>
      <c r="K16" s="8">
        <f>+K14+K15</f>
        <v>737184.1169403199</v>
      </c>
      <c r="L16" s="8">
        <f>+L14+L15</f>
        <v>340756.45103392994</v>
      </c>
      <c r="M16" s="8">
        <f>+M14+M15</f>
        <v>198245.90145600002</v>
      </c>
      <c r="N16" s="8">
        <f>+N14+N15</f>
        <v>7327387.154922968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2016-10-28T11:09:09Z</dcterms:modified>
  <cp:category/>
  <cp:version/>
  <cp:contentType/>
  <cp:contentStatus/>
</cp:coreProperties>
</file>