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<sst xmlns="http://schemas.openxmlformats.org/spreadsheetml/2006/main" count="53" uniqueCount="48">
  <si>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</si>
  <si>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</si>
  <si>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</si>
  <si>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</si>
  <si>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</si>
  <si>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</si>
  <si>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</si>
  <si>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</si>
  <si>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</si>
  <si>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</si>
  <si>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</si>
  <si>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</si>
  <si>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</si>
  <si>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</si>
  <si>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</si>
  <si>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</si>
  <si>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</si>
  <si>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</si>
  <si>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</si>
  <si>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</si>
  <si>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</si>
  <si>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</si>
  <si>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</si>
  <si>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</si>
  <si>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</si>
  <si>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</si>
  <si>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</si>
  <si>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</si>
  <si>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</si>
  <si>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</si>
  <si>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</si>
  <si>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</si>
  <si>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</si>
  <si>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</si>
  <si>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</si>
  <si>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</si>
  <si>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</si>
  <si>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</si>
  <si>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</si>
  <si>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</si>
  <si>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</si>
  <si>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</si>
  <si>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</si>
  <si>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</si>
  <si>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</si>
  <si>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</si>
  <si>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</si>
  <si>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16/10/16 - VENCIMENTO 26/10/16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</si>
</sst>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514127.91000000003</v>
      </c>
      <c r="C6" s="12">
        <v>762133.0999999999</v>
      </c>
      <c r="D6" s="12">
        <v>928356.4400000001</v>
      </c>
      <c r="E6" s="12">
        <v>456121.10000000003</v>
      </c>
      <c r="F6" s="12">
        <v>746469.09</v>
      </c>
      <c r="G6" s="12">
        <v>1026661.5900000001</v>
      </c>
      <c r="H6" s="12">
        <v>452279.49</v>
      </c>
      <c r="I6" s="12">
        <v>141446.4</v>
      </c>
      <c r="J6" s="12">
        <v>378006.31</v>
      </c>
      <c r="K6" s="12">
        <f>SUM(B6:J6)</f>
        <v>5405601.43</v>
      </c>
    </row>
    <row r="7" spans="1:11" ht="27" customHeight="1">
      <c r="A7" s="2" t="s">
        <v>18</v>
      </c>
      <c r="B7" s="9">
        <v>-56658</v>
      </c>
      <c r="C7" s="9">
        <v>-86777.22</v>
      </c>
      <c r="D7" s="9">
        <v>-85783.38</v>
      </c>
      <c r="E7" s="9">
        <v>-51520.4</v>
      </c>
      <c r="F7" s="9">
        <v>-69031.45</v>
      </c>
      <c r="G7" s="9">
        <v>-85012.03</v>
      </c>
      <c r="H7" s="9">
        <v>-54305.8</v>
      </c>
      <c r="I7" s="9">
        <v>-12022.48</v>
      </c>
      <c r="J7" s="9">
        <v>-37247.6</v>
      </c>
      <c r="K7" s="9">
        <f>SUM(B7:J7)</f>
        <v>-538358.36</v>
      </c>
    </row>
    <row r="8" spans="1:11" ht="27" customHeight="1">
      <c r="A8" s="7" t="s">
        <v>19</v>
      </c>
      <c r="B8" s="8">
        <f>+B6+B7</f>
        <v>457469.91000000003</v>
      </c>
      <c r="C8" s="8">
        <f aca="true" t="shared" si="0" ref="C8:J8">+C6+C7</f>
        <v>675355.8799999999</v>
      </c>
      <c r="D8" s="8">
        <f t="shared" si="0"/>
        <v>842573.06</v>
      </c>
      <c r="E8" s="8">
        <f t="shared" si="0"/>
        <v>404600.7</v>
      </c>
      <c r="F8" s="8">
        <f t="shared" si="0"/>
        <v>677437.64</v>
      </c>
      <c r="G8" s="8">
        <f t="shared" si="0"/>
        <v>941649.56</v>
      </c>
      <c r="H8" s="8">
        <f t="shared" si="0"/>
        <v>397973.69</v>
      </c>
      <c r="I8" s="8">
        <f t="shared" si="0"/>
        <v>129423.92</v>
      </c>
      <c r="J8" s="8">
        <f t="shared" si="0"/>
        <v>340758.71</v>
      </c>
      <c r="K8" s="8">
        <f>SUM(B8:J8)</f>
        <v>4867243.07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458156.15675198</v>
      </c>
      <c r="C14" s="12">
        <v>293341.9756995</v>
      </c>
      <c r="D14" s="12">
        <v>332881.09035990003</v>
      </c>
      <c r="E14" s="12">
        <v>66900.4777504</v>
      </c>
      <c r="F14" s="12">
        <v>320128.81701935007</v>
      </c>
      <c r="G14" s="12">
        <v>365426.46959999995</v>
      </c>
      <c r="H14" s="12">
        <v>373958.66699999996</v>
      </c>
      <c r="I14" s="12">
        <v>388316.57631979993</v>
      </c>
      <c r="J14" s="12">
        <v>316100.1927409</v>
      </c>
      <c r="K14" s="12">
        <v>393076.82367216</v>
      </c>
      <c r="L14" s="12">
        <v>147116.23813659</v>
      </c>
      <c r="M14" s="12">
        <v>77223.40469952</v>
      </c>
      <c r="N14" s="12">
        <f>SUM(B14:M14)</f>
        <v>3532626.8897501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-53766.2</v>
      </c>
      <c r="C15" s="10">
        <v>-46952.8</v>
      </c>
      <c r="D15" s="10">
        <v>-40736</v>
      </c>
      <c r="E15" s="10">
        <v>-3910.2</v>
      </c>
      <c r="F15" s="10">
        <v>-34359.6</v>
      </c>
      <c r="G15" s="10">
        <v>-57790.4</v>
      </c>
      <c r="H15" s="10">
        <v>-62551.8</v>
      </c>
      <c r="I15" s="10">
        <v>-36772.6</v>
      </c>
      <c r="J15" s="10">
        <v>-45018.6</v>
      </c>
      <c r="K15" s="10">
        <v>-38661.2</v>
      </c>
      <c r="L15" s="10">
        <v>-17647.2</v>
      </c>
      <c r="M15" s="10">
        <v>-10070</v>
      </c>
      <c r="N15" s="9">
        <f>SUM(B15:M15)</f>
        <v>-448236.6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404389.95675198</v>
      </c>
      <c r="C16" s="8">
        <f aca="true" t="shared" si="1" ref="C16:I16">+C14+C15</f>
        <v>246389.17569950002</v>
      </c>
      <c r="D16" s="8">
        <f t="shared" si="1"/>
        <v>292145.09035990003</v>
      </c>
      <c r="E16" s="8">
        <f t="shared" si="1"/>
        <v>62990.2777504</v>
      </c>
      <c r="F16" s="8">
        <f t="shared" si="1"/>
        <v>285769.2170193501</v>
      </c>
      <c r="G16" s="8">
        <f t="shared" si="1"/>
        <v>307636.06959999993</v>
      </c>
      <c r="H16" s="8">
        <f t="shared" si="1"/>
        <v>311406.86699999997</v>
      </c>
      <c r="I16" s="8">
        <f t="shared" si="1"/>
        <v>351543.97631979996</v>
      </c>
      <c r="J16" s="8">
        <f>+J14+J15</f>
        <v>271081.5927409</v>
      </c>
      <c r="K16" s="8">
        <f>+K14+K15</f>
        <v>354415.62367215997</v>
      </c>
      <c r="L16" s="8">
        <f>+L14+L15</f>
        <v>129469.03813659</v>
      </c>
      <c r="M16" s="8">
        <f>+M14+M15</f>
        <v>67153.40469952</v>
      </c>
      <c r="N16" s="8">
        <f>+N14+N15</f>
        <v>3084390.2897501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2016-10-26T16:40:19Z</dcterms:modified>
  <cp:category/>
  <cp:version/>
  <cp:contentType/>
  <cp:contentStatus/>
</cp:coreProperties>
</file>