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<sst xmlns="http://schemas.openxmlformats.org/spreadsheetml/2006/main" count="53" uniqueCount="48">
  <si>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</si>
  <si>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</si>
  <si>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</si>
  <si>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</si>
  <si>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</si>
  <si>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</si>
  <si>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</si>
  <si>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</si>
  <si>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</si>
  <si>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</si>
  <si>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</si>
  <si>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</si>
  <si>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</si>
  <si>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</si>
  <si>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</si>
  <si>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</si>
  <si>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</si>
  <si>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</si>
  <si>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</si>
  <si>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</si>
  <si>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</si>
  <si>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</si>
  <si>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</si>
  <si>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</si>
  <si>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</si>
  <si>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</si>
  <si>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</si>
  <si>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</si>
  <si>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</si>
  <si>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</si>
  <si>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</si>
  <si>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</si>
  <si>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</si>
  <si>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</si>
  <si>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</si>
  <si>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</si>
  <si>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</si>
  <si>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</si>
  <si>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</si>
  <si>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</si>
  <si>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</si>
  <si>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</si>
  <si>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</si>
  <si>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</si>
  <si>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</si>
  <si>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</si>
  <si>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</si>
  <si>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15/10/16 - VENCIMENTO 26/10/16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</si>
</sst>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980836.05</v>
      </c>
      <c r="C6" s="12">
        <v>1396749.84</v>
      </c>
      <c r="D6" s="12">
        <v>1722616.1099999999</v>
      </c>
      <c r="E6" s="12">
        <v>847083.4900000001</v>
      </c>
      <c r="F6" s="12">
        <v>1254433.0899999999</v>
      </c>
      <c r="G6" s="12">
        <v>1684697.54</v>
      </c>
      <c r="H6" s="12">
        <v>811126.0599999999</v>
      </c>
      <c r="I6" s="12">
        <v>319923.98</v>
      </c>
      <c r="J6" s="12">
        <v>607387.32</v>
      </c>
      <c r="K6" s="12">
        <f>SUM(B6:J6)</f>
        <v>9624853.48</v>
      </c>
    </row>
    <row r="7" spans="1:11" ht="27" customHeight="1">
      <c r="A7" s="2" t="s">
        <v>18</v>
      </c>
      <c r="B7" s="9">
        <v>-100608.8</v>
      </c>
      <c r="C7" s="9">
        <v>-143906.42</v>
      </c>
      <c r="D7" s="9">
        <v>-131599.98</v>
      </c>
      <c r="E7" s="9">
        <v>-88836.4</v>
      </c>
      <c r="F7" s="9">
        <v>-99910.25</v>
      </c>
      <c r="G7" s="9">
        <v>-118653.43</v>
      </c>
      <c r="H7" s="9">
        <v>-99503</v>
      </c>
      <c r="I7" s="9">
        <v>-23270.48</v>
      </c>
      <c r="J7" s="9">
        <v>-48670.4</v>
      </c>
      <c r="K7" s="9">
        <f>SUM(B7:J7)</f>
        <v>-854959.16</v>
      </c>
    </row>
    <row r="8" spans="1:11" ht="27" customHeight="1">
      <c r="A8" s="7" t="s">
        <v>19</v>
      </c>
      <c r="B8" s="8">
        <f>+B6+B7</f>
        <v>880227.25</v>
      </c>
      <c r="C8" s="8">
        <f aca="true" t="shared" si="0" ref="C8:J8">+C6+C7</f>
        <v>1252843.4200000002</v>
      </c>
      <c r="D8" s="8">
        <f t="shared" si="0"/>
        <v>1591016.13</v>
      </c>
      <c r="E8" s="8">
        <f t="shared" si="0"/>
        <v>758247.0900000001</v>
      </c>
      <c r="F8" s="8">
        <f t="shared" si="0"/>
        <v>1154522.8399999999</v>
      </c>
      <c r="G8" s="8">
        <f t="shared" si="0"/>
        <v>1566044.11</v>
      </c>
      <c r="H8" s="8">
        <f t="shared" si="0"/>
        <v>711623.0599999999</v>
      </c>
      <c r="I8" s="8">
        <f t="shared" si="0"/>
        <v>296653.5</v>
      </c>
      <c r="J8" s="8">
        <f t="shared" si="0"/>
        <v>558716.9199999999</v>
      </c>
      <c r="K8" s="8">
        <f>SUM(B8:J8)</f>
        <v>8769894.32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760959.61400478</v>
      </c>
      <c r="C14" s="12">
        <v>497389.09630800004</v>
      </c>
      <c r="D14" s="12">
        <v>548408.0025661499</v>
      </c>
      <c r="E14" s="12">
        <v>128003.86159919998</v>
      </c>
      <c r="F14" s="12">
        <v>490264.1065899501</v>
      </c>
      <c r="G14" s="12">
        <v>615396.1496</v>
      </c>
      <c r="H14" s="12">
        <v>663462.0212000001</v>
      </c>
      <c r="I14" s="12">
        <v>617882.6410825999</v>
      </c>
      <c r="J14" s="12">
        <v>500174.1998237</v>
      </c>
      <c r="K14" s="12">
        <v>620312.9153064</v>
      </c>
      <c r="L14" s="12">
        <v>247167.14096644</v>
      </c>
      <c r="M14" s="12">
        <v>135772.00300608002</v>
      </c>
      <c r="N14" s="12">
        <f>SUM(B14:M14)</f>
        <v>5825191.7520533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-71356.4</v>
      </c>
      <c r="C15" s="10">
        <v>-67503.2</v>
      </c>
      <c r="D15" s="10">
        <v>-55822</v>
      </c>
      <c r="E15" s="10">
        <v>-7170.6</v>
      </c>
      <c r="F15" s="10">
        <v>-41636.6</v>
      </c>
      <c r="G15" s="10">
        <v>-79108.4</v>
      </c>
      <c r="H15" s="10">
        <v>-92028.4</v>
      </c>
      <c r="I15" s="10">
        <v>-48237.2</v>
      </c>
      <c r="J15" s="10">
        <v>-60898.8</v>
      </c>
      <c r="K15" s="10">
        <v>-51604</v>
      </c>
      <c r="L15" s="10">
        <v>-26094.6</v>
      </c>
      <c r="M15" s="10">
        <v>-16362.8</v>
      </c>
      <c r="N15" s="9">
        <f>SUM(B15:M15)</f>
        <v>-617823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689603.2140047799</v>
      </c>
      <c r="C16" s="8">
        <f aca="true" t="shared" si="1" ref="C16:I16">+C14+C15</f>
        <v>429885.896308</v>
      </c>
      <c r="D16" s="8">
        <f t="shared" si="1"/>
        <v>492586.0025661499</v>
      </c>
      <c r="E16" s="8">
        <f t="shared" si="1"/>
        <v>120833.26159919998</v>
      </c>
      <c r="F16" s="8">
        <f t="shared" si="1"/>
        <v>448627.5065899501</v>
      </c>
      <c r="G16" s="8">
        <f t="shared" si="1"/>
        <v>536287.7496</v>
      </c>
      <c r="H16" s="8">
        <f t="shared" si="1"/>
        <v>571433.6212</v>
      </c>
      <c r="I16" s="8">
        <f t="shared" si="1"/>
        <v>569645.4410825999</v>
      </c>
      <c r="J16" s="8">
        <f>+J14+J15</f>
        <v>439275.3998237</v>
      </c>
      <c r="K16" s="8">
        <f>+K14+K15</f>
        <v>568708.9153064</v>
      </c>
      <c r="L16" s="8">
        <f>+L14+L15</f>
        <v>221072.54096644</v>
      </c>
      <c r="M16" s="8">
        <f>+M14+M15</f>
        <v>119409.20300608002</v>
      </c>
      <c r="N16" s="8">
        <f>+N14+N15</f>
        <v>5207368.7520533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2016-10-26T16:39:04Z</dcterms:modified>
  <cp:category/>
  <cp:version/>
  <cp:contentType/>
  <cp:contentStatus/>
</cp:coreProperties>
</file>