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<sst xmlns="http://schemas.openxmlformats.org/spreadsheetml/2006/main" count="53" uniqueCount="48">
  <si>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</si>
  <si>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</si>
  <si>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</si>
  <si>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</si>
  <si>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</si>
  <si>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</si>
  <si>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</si>
  <si>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</si>
  <si>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</si>
  <si>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</si>
  <si>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</si>
  <si>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</si>
  <si>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</si>
  <si>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</si>
  <si>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</si>
  <si>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</si>
  <si>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</si>
  <si>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</si>
  <si>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</si>
  <si>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</si>
  <si>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</si>
  <si>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</si>
  <si>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</si>
  <si>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</si>
  <si>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</si>
  <si>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</si>
  <si>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</si>
  <si>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</si>
  <si>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</si>
  <si>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</si>
  <si>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</si>
  <si>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</si>
  <si>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</si>
  <si>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</si>
  <si>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</si>
  <si>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</si>
  <si>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</si>
  <si>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</si>
  <si>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</si>
  <si>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</si>
  <si>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</si>
  <si>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</si>
  <si>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</si>
  <si>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</si>
  <si>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</si>
  <si>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</si>
  <si>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</si>
  <si>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10/10/16 - VENCIMENTO 21/10/16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</si>
</sst>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1757396.9</v>
      </c>
      <c r="C6" s="12">
        <v>2517228.01</v>
      </c>
      <c r="D6" s="12">
        <v>2963517.13</v>
      </c>
      <c r="E6" s="12">
        <v>1670229</v>
      </c>
      <c r="F6" s="12">
        <v>2244034.18</v>
      </c>
      <c r="G6" s="12">
        <v>3143940.38</v>
      </c>
      <c r="H6" s="12">
        <v>1683248.08</v>
      </c>
      <c r="I6" s="12">
        <v>672686.57</v>
      </c>
      <c r="J6" s="12">
        <v>1057228.18</v>
      </c>
      <c r="K6" s="12">
        <f>SUM(B6:J6)</f>
        <v>17709508.43</v>
      </c>
    </row>
    <row r="7" spans="1:11" ht="27" customHeight="1">
      <c r="A7" s="2" t="s">
        <v>18</v>
      </c>
      <c r="B7" s="9">
        <v>-216129.71</v>
      </c>
      <c r="C7" s="9">
        <v>-233382.6</v>
      </c>
      <c r="D7" s="9">
        <v>-235897.02</v>
      </c>
      <c r="E7" s="9">
        <v>-246678.59</v>
      </c>
      <c r="F7" s="9">
        <v>-250029.4</v>
      </c>
      <c r="G7" s="9">
        <v>-286146.2</v>
      </c>
      <c r="H7" s="9">
        <v>-198981.6</v>
      </c>
      <c r="I7" s="9">
        <v>-101715.38</v>
      </c>
      <c r="J7" s="9">
        <v>-81983.1</v>
      </c>
      <c r="K7" s="9">
        <f>SUM(B7:J7)</f>
        <v>-1850943.6</v>
      </c>
    </row>
    <row r="8" spans="1:11" ht="27" customHeight="1">
      <c r="A8" s="7" t="s">
        <v>19</v>
      </c>
      <c r="B8" s="8">
        <f>+B6+B7</f>
        <v>1541267.19</v>
      </c>
      <c r="C8" s="8">
        <f aca="true" t="shared" si="0" ref="C8:J8">+C6+C7</f>
        <v>2283845.4099999997</v>
      </c>
      <c r="D8" s="8">
        <f t="shared" si="0"/>
        <v>2727620.11</v>
      </c>
      <c r="E8" s="8">
        <f t="shared" si="0"/>
        <v>1423550.41</v>
      </c>
      <c r="F8" s="8">
        <f t="shared" si="0"/>
        <v>1994004.7800000003</v>
      </c>
      <c r="G8" s="8">
        <f t="shared" si="0"/>
        <v>2857794.1799999997</v>
      </c>
      <c r="H8" s="8">
        <f t="shared" si="0"/>
        <v>1484266.48</v>
      </c>
      <c r="I8" s="8">
        <f t="shared" si="0"/>
        <v>570971.19</v>
      </c>
      <c r="J8" s="8">
        <f t="shared" si="0"/>
        <v>975245.08</v>
      </c>
      <c r="K8" s="8">
        <f>SUM(B8:J8)</f>
        <v>15858564.829999998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1093458.76840492</v>
      </c>
      <c r="C14" s="12">
        <v>769264.288858</v>
      </c>
      <c r="D14" s="12">
        <v>738200.1420611999</v>
      </c>
      <c r="E14" s="12">
        <v>178516.52852879997</v>
      </c>
      <c r="F14" s="12">
        <v>740352.3345428001</v>
      </c>
      <c r="G14" s="12">
        <v>915629.505</v>
      </c>
      <c r="H14" s="12">
        <v>986390.8768</v>
      </c>
      <c r="I14" s="12">
        <v>843615.1405099999</v>
      </c>
      <c r="J14" s="12">
        <v>686211.8986538</v>
      </c>
      <c r="K14" s="12">
        <v>793454.89009088</v>
      </c>
      <c r="L14" s="12">
        <v>381271.31477045995</v>
      </c>
      <c r="M14" s="12">
        <v>225311.13711488002</v>
      </c>
      <c r="N14" s="12">
        <f>SUM(B14:M14)</f>
        <v>8351676.825335739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-86115.6</v>
      </c>
      <c r="C15" s="10">
        <v>-84208</v>
      </c>
      <c r="D15" s="10">
        <v>-63566.4</v>
      </c>
      <c r="E15" s="10">
        <v>-8990.8</v>
      </c>
      <c r="F15" s="10">
        <v>-51744.6</v>
      </c>
      <c r="G15" s="10">
        <v>-93411.6</v>
      </c>
      <c r="H15" s="10">
        <v>-110739.6</v>
      </c>
      <c r="I15" s="10">
        <v>-55297.6</v>
      </c>
      <c r="J15" s="10">
        <v>-71873.2</v>
      </c>
      <c r="K15" s="10">
        <v>-59340.8</v>
      </c>
      <c r="L15" s="10">
        <v>-36388.8</v>
      </c>
      <c r="M15" s="10">
        <v>-24703.8</v>
      </c>
      <c r="N15" s="9">
        <f>SUM(B15:M15)</f>
        <v>-746380.8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1007343.1684049199</v>
      </c>
      <c r="C16" s="8">
        <f aca="true" t="shared" si="1" ref="C16:I16">+C14+C15</f>
        <v>685056.288858</v>
      </c>
      <c r="D16" s="8">
        <f t="shared" si="1"/>
        <v>674633.7420611999</v>
      </c>
      <c r="E16" s="8">
        <f t="shared" si="1"/>
        <v>169525.72852879998</v>
      </c>
      <c r="F16" s="8">
        <f t="shared" si="1"/>
        <v>688607.7345428001</v>
      </c>
      <c r="G16" s="8">
        <f t="shared" si="1"/>
        <v>822217.905</v>
      </c>
      <c r="H16" s="8">
        <f t="shared" si="1"/>
        <v>875651.2768</v>
      </c>
      <c r="I16" s="8">
        <f t="shared" si="1"/>
        <v>788317.54051</v>
      </c>
      <c r="J16" s="8">
        <f>+J14+J15</f>
        <v>614338.6986538001</v>
      </c>
      <c r="K16" s="8">
        <f>+K14+K15</f>
        <v>734114.0900908799</v>
      </c>
      <c r="L16" s="8">
        <f>+L14+L15</f>
        <v>344882.51477045997</v>
      </c>
      <c r="M16" s="8">
        <f>+M14+M15</f>
        <v>200607.33711488004</v>
      </c>
      <c r="N16" s="8">
        <f>+N14+N15</f>
        <v>7605296.025335739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2016-10-20T18:16:24Z</dcterms:modified>
  <cp:category/>
  <cp:version/>
  <cp:contentType/>
  <cp:contentStatus/>
</cp:coreProperties>
</file>