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<sst xmlns="http://schemas.openxmlformats.org/spreadsheetml/2006/main" count="53" uniqueCount="48">
  <si>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</si>
  <si>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</si>
  <si>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</si>
  <si>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</si>
  <si>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</si>
  <si>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</si>
  <si>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</si>
  <si>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</si>
  <si>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</si>
  <si>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</si>
  <si>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</si>
  <si>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</si>
  <si>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</si>
  <si>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</si>
  <si>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</si>
  <si>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</si>
  <si>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</si>
  <si>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</si>
  <si>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</si>
  <si>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</si>
  <si>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</si>
  <si>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</si>
  <si>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</si>
  <si>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</si>
  <si>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</si>
  <si>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</si>
  <si>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</si>
  <si>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</si>
  <si>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</si>
  <si>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</si>
  <si>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</si>
  <si>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</si>
  <si>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</si>
  <si>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</si>
  <si>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</si>
  <si>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</si>
  <si>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</si>
  <si>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</si>
  <si>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</si>
  <si>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</si>
  <si>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</si>
  <si>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</si>
  <si>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</si>
  <si>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</si>
  <si>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</si>
  <si>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</si>
  <si>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</si>
  <si>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07/10/16 - VENCIMENTO 20/10/16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</si>
</sst>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1779815.9</v>
      </c>
      <c r="C6" s="12">
        <v>2559952.1</v>
      </c>
      <c r="D6" s="12">
        <v>2964764.7</v>
      </c>
      <c r="E6" s="12">
        <v>1691444.12</v>
      </c>
      <c r="F6" s="12">
        <v>2295323.49</v>
      </c>
      <c r="G6" s="12">
        <v>3171386.87</v>
      </c>
      <c r="H6" s="12">
        <v>1700641.84</v>
      </c>
      <c r="I6" s="12">
        <v>669281.99</v>
      </c>
      <c r="J6" s="12">
        <v>1084303.4</v>
      </c>
      <c r="K6" s="12">
        <f>SUM(B6:J6)</f>
        <v>17916914.409999996</v>
      </c>
    </row>
    <row r="7" spans="1:11" ht="27" customHeight="1">
      <c r="A7" s="2" t="s">
        <v>18</v>
      </c>
      <c r="B7" s="9">
        <v>-224896.68</v>
      </c>
      <c r="C7" s="9">
        <v>-261772.13</v>
      </c>
      <c r="D7" s="9">
        <v>-272965.05</v>
      </c>
      <c r="E7" s="9">
        <v>-285308.34</v>
      </c>
      <c r="F7" s="9">
        <v>-295568.23</v>
      </c>
      <c r="G7" s="9">
        <v>-335966.95</v>
      </c>
      <c r="H7" s="9">
        <v>-241947.44</v>
      </c>
      <c r="I7" s="9">
        <v>-214495.07</v>
      </c>
      <c r="J7" s="9">
        <v>-87616.62</v>
      </c>
      <c r="K7" s="9">
        <f>SUM(B7:J7)</f>
        <v>-2220536.51</v>
      </c>
    </row>
    <row r="8" spans="1:11" ht="27" customHeight="1">
      <c r="A8" s="7" t="s">
        <v>19</v>
      </c>
      <c r="B8" s="8">
        <f>+B6+B7</f>
        <v>1554919.22</v>
      </c>
      <c r="C8" s="8">
        <f aca="true" t="shared" si="0" ref="C8:J8">+C6+C7</f>
        <v>2298179.97</v>
      </c>
      <c r="D8" s="8">
        <f t="shared" si="0"/>
        <v>2691799.6500000004</v>
      </c>
      <c r="E8" s="8">
        <f t="shared" si="0"/>
        <v>1406135.78</v>
      </c>
      <c r="F8" s="8">
        <f t="shared" si="0"/>
        <v>1999755.2600000002</v>
      </c>
      <c r="G8" s="8">
        <f t="shared" si="0"/>
        <v>2835419.92</v>
      </c>
      <c r="H8" s="8">
        <f t="shared" si="0"/>
        <v>1458694.4000000001</v>
      </c>
      <c r="I8" s="8">
        <f t="shared" si="0"/>
        <v>454786.92</v>
      </c>
      <c r="J8" s="8">
        <f t="shared" si="0"/>
        <v>996686.7799999999</v>
      </c>
      <c r="K8" s="8">
        <f>SUM(B8:J8)</f>
        <v>15696377.9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1112727.8954114201</v>
      </c>
      <c r="C14" s="12">
        <v>792966.8802315</v>
      </c>
      <c r="D14" s="12">
        <v>762380.76897945</v>
      </c>
      <c r="E14" s="12">
        <v>178478.8212528</v>
      </c>
      <c r="F14" s="12">
        <v>747556.4439333001</v>
      </c>
      <c r="G14" s="12">
        <v>945785.0296</v>
      </c>
      <c r="H14" s="12">
        <v>1005886.1446</v>
      </c>
      <c r="I14" s="12">
        <v>856901.5162255999</v>
      </c>
      <c r="J14" s="12">
        <v>703499.2837398</v>
      </c>
      <c r="K14" s="12">
        <v>818102.3218702399</v>
      </c>
      <c r="L14" s="12">
        <v>394098.47905794997</v>
      </c>
      <c r="M14" s="12">
        <v>229441.13117376002</v>
      </c>
      <c r="N14" s="12">
        <f>SUM(B14:M14)</f>
        <v>8547824.71607582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-105797.6</v>
      </c>
      <c r="C15" s="10">
        <v>-96770.71</v>
      </c>
      <c r="D15" s="10">
        <v>-75813.23</v>
      </c>
      <c r="E15" s="10">
        <v>-13080</v>
      </c>
      <c r="F15" s="10">
        <v>-68976.78</v>
      </c>
      <c r="G15" s="10">
        <v>-106595.04000000001</v>
      </c>
      <c r="H15" s="10">
        <v>-125683.20000000001</v>
      </c>
      <c r="I15" s="10">
        <v>-60916.240000000005</v>
      </c>
      <c r="J15" s="10">
        <v>-88450.26999999999</v>
      </c>
      <c r="K15" s="10">
        <v>-57771.4</v>
      </c>
      <c r="L15" s="10">
        <v>-41359.79</v>
      </c>
      <c r="M15" s="10">
        <v>-28921.46</v>
      </c>
      <c r="N15" s="9">
        <f>SUM(B15:M15)</f>
        <v>-870135.7200000001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1006930.2954114202</v>
      </c>
      <c r="C16" s="8">
        <f aca="true" t="shared" si="1" ref="C16:I16">+C14+C15</f>
        <v>696196.1702315001</v>
      </c>
      <c r="D16" s="8">
        <f t="shared" si="1"/>
        <v>686567.53897945</v>
      </c>
      <c r="E16" s="8">
        <f t="shared" si="1"/>
        <v>165398.8212528</v>
      </c>
      <c r="F16" s="8">
        <f t="shared" si="1"/>
        <v>678579.6639333001</v>
      </c>
      <c r="G16" s="8">
        <f t="shared" si="1"/>
        <v>839189.9896</v>
      </c>
      <c r="H16" s="8">
        <f t="shared" si="1"/>
        <v>880202.9446</v>
      </c>
      <c r="I16" s="8">
        <f t="shared" si="1"/>
        <v>795985.2762255999</v>
      </c>
      <c r="J16" s="8">
        <f>+J14+J15</f>
        <v>615049.0137398</v>
      </c>
      <c r="K16" s="8">
        <f>+K14+K15</f>
        <v>760330.9218702399</v>
      </c>
      <c r="L16" s="8">
        <f>+L14+L15</f>
        <v>352738.68905795</v>
      </c>
      <c r="M16" s="8">
        <f>+M14+M15</f>
        <v>200519.67117376003</v>
      </c>
      <c r="N16" s="8">
        <f>+N14+N15</f>
        <v>7677688.996075821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2016-10-19T18:58:07Z</dcterms:modified>
  <cp:category/>
  <cp:version/>
  <cp:contentType/>
  <cp:contentStatus/>
</cp:coreProperties>
</file>