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<sst xmlns="http://schemas.openxmlformats.org/spreadsheetml/2006/main" count="53" uniqueCount="48">
  <si>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</si>
  <si>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</si>
  <si>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</si>
  <si>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</si>
  <si>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</si>
  <si>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</si>
  <si>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</si>
  <si>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</si>
  <si>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</si>
  <si>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</si>
  <si>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</si>
  <si>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</si>
  <si>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</si>
  <si>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</si>
  <si>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</si>
  <si>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</si>
  <si>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</si>
  <si>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</si>
  <si>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</si>
  <si>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</si>
  <si>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</si>
  <si>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</si>
  <si>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</si>
  <si>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</si>
  <si>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</si>
  <si>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</si>
  <si>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</si>
  <si>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</si>
  <si>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</si>
  <si>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</si>
  <si>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</si>
  <si>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</si>
  <si>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</si>
  <si>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</si>
  <si>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</si>
  <si>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</si>
  <si>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</si>
  <si>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</si>
  <si>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</si>
  <si>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</si>
  <si>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</si>
  <si>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</si>
  <si>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</si>
  <si>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</si>
  <si>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</si>
  <si>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</si>
  <si>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</si>
  <si>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05/10/16 - VENCIMENTO 18/10/16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</si>
</sst>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S14" sqref="S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1793309.46</v>
      </c>
      <c r="C6" s="12">
        <v>2541600.54</v>
      </c>
      <c r="D6" s="12">
        <v>2963272.52</v>
      </c>
      <c r="E6" s="12">
        <v>1697824.4</v>
      </c>
      <c r="F6" s="12">
        <v>2251759.94</v>
      </c>
      <c r="G6" s="12">
        <v>3160698.63</v>
      </c>
      <c r="H6" s="12">
        <v>1719510.86</v>
      </c>
      <c r="I6" s="12">
        <v>676863.99</v>
      </c>
      <c r="J6" s="12">
        <v>1068754.34</v>
      </c>
      <c r="K6" s="12">
        <f>SUM(B6:J6)</f>
        <v>17873594.679999996</v>
      </c>
    </row>
    <row r="7" spans="1:11" ht="27" customHeight="1">
      <c r="A7" s="2" t="s">
        <v>18</v>
      </c>
      <c r="B7" s="9">
        <v>-366072.61</v>
      </c>
      <c r="C7" s="9">
        <v>-203593.57</v>
      </c>
      <c r="D7" s="9">
        <v>-235724.53</v>
      </c>
      <c r="E7" s="9">
        <v>-390581.01</v>
      </c>
      <c r="F7" s="9">
        <v>-402842.44</v>
      </c>
      <c r="G7" s="9">
        <v>-375748.85</v>
      </c>
      <c r="H7" s="9">
        <v>-186183.2</v>
      </c>
      <c r="I7" s="9">
        <v>-97341.58</v>
      </c>
      <c r="J7" s="9">
        <v>-68998.5</v>
      </c>
      <c r="K7" s="9">
        <f>SUM(B7:J7)</f>
        <v>-2327086.29</v>
      </c>
    </row>
    <row r="8" spans="1:11" ht="27" customHeight="1">
      <c r="A8" s="7" t="s">
        <v>19</v>
      </c>
      <c r="B8" s="8">
        <f>+B6+B7</f>
        <v>1427236.85</v>
      </c>
      <c r="C8" s="8">
        <f aca="true" t="shared" si="0" ref="C8:J8">+C6+C7</f>
        <v>2338006.97</v>
      </c>
      <c r="D8" s="8">
        <f t="shared" si="0"/>
        <v>2727547.99</v>
      </c>
      <c r="E8" s="8">
        <f t="shared" si="0"/>
        <v>1307243.39</v>
      </c>
      <c r="F8" s="8">
        <f t="shared" si="0"/>
        <v>1848917.5</v>
      </c>
      <c r="G8" s="8">
        <f t="shared" si="0"/>
        <v>2784949.78</v>
      </c>
      <c r="H8" s="8">
        <f t="shared" si="0"/>
        <v>1533327.6600000001</v>
      </c>
      <c r="I8" s="8">
        <f t="shared" si="0"/>
        <v>579522.41</v>
      </c>
      <c r="J8" s="8">
        <f t="shared" si="0"/>
        <v>999755.8400000001</v>
      </c>
      <c r="K8" s="8">
        <f>SUM(B8:J8)</f>
        <v>15546508.389999999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1097344.96189358</v>
      </c>
      <c r="C14" s="12">
        <v>781646.2395754999</v>
      </c>
      <c r="D14" s="12">
        <v>740876.0228851499</v>
      </c>
      <c r="E14" s="12">
        <v>178395.86524559997</v>
      </c>
      <c r="F14" s="12">
        <v>731039.8083864001</v>
      </c>
      <c r="G14" s="12">
        <v>929255.5332000001</v>
      </c>
      <c r="H14" s="12">
        <v>997942.5387</v>
      </c>
      <c r="I14" s="12">
        <v>843079.2452059999</v>
      </c>
      <c r="J14" s="12">
        <v>693159.1857026999</v>
      </c>
      <c r="K14" s="12">
        <v>807537.3705507199</v>
      </c>
      <c r="L14" s="12">
        <v>391231.14422198996</v>
      </c>
      <c r="M14" s="12">
        <v>227099.28312064003</v>
      </c>
      <c r="N14" s="12">
        <f>SUM(B14:M14)</f>
        <v>8418607.198688282</v>
      </c>
    </row>
    <row r="15" spans="1:14" ht="27" customHeight="1">
      <c r="A15" s="2" t="s">
        <v>18</v>
      </c>
      <c r="B15" s="10">
        <v>-69125.8</v>
      </c>
      <c r="C15" s="10">
        <v>-69657.8</v>
      </c>
      <c r="D15" s="10">
        <v>-47158</v>
      </c>
      <c r="E15" s="10">
        <v>-6710.8</v>
      </c>
      <c r="F15" s="10">
        <v>-39485.8</v>
      </c>
      <c r="G15" s="10">
        <v>-77322.4</v>
      </c>
      <c r="H15" s="10">
        <v>-94810</v>
      </c>
      <c r="I15" s="10">
        <v>-44007.8</v>
      </c>
      <c r="J15" s="10">
        <v>-58698.6</v>
      </c>
      <c r="K15" s="10">
        <v>-47496.2</v>
      </c>
      <c r="L15" s="10">
        <v>-31935.2</v>
      </c>
      <c r="M15" s="10">
        <v>-21477.6</v>
      </c>
      <c r="N15" s="9">
        <f>SUM(B15:M15)</f>
        <v>-607885.9999999999</v>
      </c>
    </row>
    <row r="16" spans="1:14" ht="29.25" customHeight="1">
      <c r="A16" s="7" t="s">
        <v>19</v>
      </c>
      <c r="B16" s="8">
        <f>+B14+B15</f>
        <v>1028219.1618935799</v>
      </c>
      <c r="C16" s="8">
        <f aca="true" t="shared" si="1" ref="C16:I16">+C14+C15</f>
        <v>711988.4395754999</v>
      </c>
      <c r="D16" s="8">
        <f t="shared" si="1"/>
        <v>693718.0228851499</v>
      </c>
      <c r="E16" s="8">
        <f t="shared" si="1"/>
        <v>171685.06524559998</v>
      </c>
      <c r="F16" s="8">
        <f t="shared" si="1"/>
        <v>691554.0083864001</v>
      </c>
      <c r="G16" s="8">
        <f t="shared" si="1"/>
        <v>851933.1332</v>
      </c>
      <c r="H16" s="8">
        <f t="shared" si="1"/>
        <v>903132.5387</v>
      </c>
      <c r="I16" s="8">
        <f t="shared" si="1"/>
        <v>799071.4452059999</v>
      </c>
      <c r="J16" s="8">
        <f>+J14+J15</f>
        <v>634460.5857027</v>
      </c>
      <c r="K16" s="8">
        <f>+K14+K15</f>
        <v>760041.17055072</v>
      </c>
      <c r="L16" s="8">
        <f>+L14+L15</f>
        <v>359295.94422198995</v>
      </c>
      <c r="M16" s="8">
        <f>+M14+M15</f>
        <v>205621.68312064002</v>
      </c>
      <c r="N16" s="8">
        <f>+N14+N15</f>
        <v>7810721.198688282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2016-10-17T18:02:07Z</dcterms:modified>
  <cp:category/>
  <cp:version/>
  <cp:contentType/>
  <cp:contentStatus/>
</cp:coreProperties>
</file>