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<sst xmlns="http://schemas.openxmlformats.org/spreadsheetml/2006/main" count="53" uniqueCount="48">
  <si>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</si>
  <si>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</si>
  <si>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</si>
  <si>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</si>
  <si>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</si>
  <si>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</si>
  <si>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</si>
  <si>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</si>
  <si>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</si>
  <si>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</si>
  <si>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</si>
  <si>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</si>
  <si>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</si>
  <si>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</si>
  <si>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</si>
  <si>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</si>
  <si>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</si>
  <si>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</si>
  <si>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</si>
  <si>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</si>
  <si>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</si>
  <si>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</si>
  <si>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</si>
  <si>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</si>
  <si>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</si>
  <si>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</si>
  <si>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</si>
  <si>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</si>
  <si>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</si>
  <si>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</si>
  <si>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</si>
  <si>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</si>
  <si>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</si>
  <si>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</si>
  <si>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</si>
  <si>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</si>
  <si>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</si>
  <si>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</si>
  <si>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</si>
  <si>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</si>
  <si>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</si>
  <si>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</si>
  <si>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</si>
  <si>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</si>
  <si>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</si>
  <si>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</si>
  <si>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</si>
  <si>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01/10/16 - VENCIMENTO 13/10/16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</si>
</sst>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948451.49</v>
      </c>
      <c r="C6" s="12">
        <v>1357514.2</v>
      </c>
      <c r="D6" s="12">
        <v>1675519.39</v>
      </c>
      <c r="E6" s="12">
        <v>824236.92</v>
      </c>
      <c r="F6" s="12">
        <v>1204120.18</v>
      </c>
      <c r="G6" s="12">
        <v>1650118.92</v>
      </c>
      <c r="H6" s="12">
        <v>795370.66</v>
      </c>
      <c r="I6" s="12">
        <v>298349.88</v>
      </c>
      <c r="J6" s="12">
        <v>594467.23</v>
      </c>
      <c r="K6" s="12">
        <f>SUM(B6:J6)</f>
        <v>9348148.870000001</v>
      </c>
    </row>
    <row r="7" spans="1:11" ht="27" customHeight="1">
      <c r="A7" s="2" t="s">
        <v>18</v>
      </c>
      <c r="B7" s="9">
        <v>-97280</v>
      </c>
      <c r="C7" s="9">
        <v>-139905.02</v>
      </c>
      <c r="D7" s="9">
        <v>-131793.78</v>
      </c>
      <c r="E7" s="9">
        <v>-83907.8</v>
      </c>
      <c r="F7" s="9">
        <v>-94749.85</v>
      </c>
      <c r="G7" s="9">
        <v>-123327.43</v>
      </c>
      <c r="H7" s="9">
        <v>-99134.4</v>
      </c>
      <c r="I7" s="9">
        <v>-22050.68</v>
      </c>
      <c r="J7" s="9">
        <v>-47963.6</v>
      </c>
      <c r="K7" s="9">
        <f>SUM(B7:J7)</f>
        <v>-840112.5599999999</v>
      </c>
    </row>
    <row r="8" spans="1:11" ht="27" customHeight="1">
      <c r="A8" s="7" t="s">
        <v>19</v>
      </c>
      <c r="B8" s="8">
        <f>+B6+B7</f>
        <v>851171.49</v>
      </c>
      <c r="C8" s="8">
        <f aca="true" t="shared" si="0" ref="C8:J8">+C6+C7</f>
        <v>1217609.18</v>
      </c>
      <c r="D8" s="8">
        <f t="shared" si="0"/>
        <v>1543725.6099999999</v>
      </c>
      <c r="E8" s="8">
        <f t="shared" si="0"/>
        <v>740329.12</v>
      </c>
      <c r="F8" s="8">
        <f t="shared" si="0"/>
        <v>1109370.3299999998</v>
      </c>
      <c r="G8" s="8">
        <f t="shared" si="0"/>
        <v>1526791.49</v>
      </c>
      <c r="H8" s="8">
        <f t="shared" si="0"/>
        <v>696236.26</v>
      </c>
      <c r="I8" s="8">
        <f t="shared" si="0"/>
        <v>276299.2</v>
      </c>
      <c r="J8" s="8">
        <f t="shared" si="0"/>
        <v>546503.63</v>
      </c>
      <c r="K8" s="8">
        <f>SUM(B8:J8)</f>
        <v>8508036.31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732089.3030851199</v>
      </c>
      <c r="C14" s="12">
        <v>484127.6068655</v>
      </c>
      <c r="D14" s="12">
        <v>541646.8351292999</v>
      </c>
      <c r="E14" s="12">
        <v>131895.25248239998</v>
      </c>
      <c r="F14" s="12">
        <v>479948.0754598001</v>
      </c>
      <c r="G14" s="12">
        <v>603462.2754</v>
      </c>
      <c r="H14" s="12">
        <v>649771.0174000001</v>
      </c>
      <c r="I14" s="12">
        <v>584207.3629616</v>
      </c>
      <c r="J14" s="12">
        <v>478252.4159927</v>
      </c>
      <c r="K14" s="12">
        <v>590338.70389744</v>
      </c>
      <c r="L14" s="12">
        <v>239047.10315027</v>
      </c>
      <c r="M14" s="12">
        <v>131083.51294272</v>
      </c>
      <c r="N14" s="12">
        <f>SUM(B14:M14)</f>
        <v>5645869.46476685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-69236</v>
      </c>
      <c r="C15" s="10">
        <v>-65664</v>
      </c>
      <c r="D15" s="10">
        <v>-54043.6</v>
      </c>
      <c r="E15" s="10">
        <v>-7330.2</v>
      </c>
      <c r="F15" s="10">
        <v>-39759.4</v>
      </c>
      <c r="G15" s="10">
        <v>-77368</v>
      </c>
      <c r="H15" s="10">
        <v>-91230.4</v>
      </c>
      <c r="I15" s="10">
        <v>-46702</v>
      </c>
      <c r="J15" s="10">
        <v>-57630.8</v>
      </c>
      <c r="K15" s="10">
        <v>-50722.4</v>
      </c>
      <c r="L15" s="10">
        <v>-26584.8</v>
      </c>
      <c r="M15" s="10">
        <v>-16024.6</v>
      </c>
      <c r="N15" s="9">
        <f>SUM(B15:M15)</f>
        <v>-602296.2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662853.3030851199</v>
      </c>
      <c r="C16" s="8">
        <f aca="true" t="shared" si="1" ref="C16:I16">+C14+C15</f>
        <v>418463.6068655</v>
      </c>
      <c r="D16" s="8">
        <f t="shared" si="1"/>
        <v>487603.2351292999</v>
      </c>
      <c r="E16" s="8">
        <f t="shared" si="1"/>
        <v>124565.05248239999</v>
      </c>
      <c r="F16" s="8">
        <f t="shared" si="1"/>
        <v>440188.67545980006</v>
      </c>
      <c r="G16" s="8">
        <f t="shared" si="1"/>
        <v>526094.2754</v>
      </c>
      <c r="H16" s="8">
        <f t="shared" si="1"/>
        <v>558540.6174000001</v>
      </c>
      <c r="I16" s="8">
        <f t="shared" si="1"/>
        <v>537505.3629616</v>
      </c>
      <c r="J16" s="8">
        <f>+J14+J15</f>
        <v>420621.6159927</v>
      </c>
      <c r="K16" s="8">
        <f>+K14+K15</f>
        <v>539616.30389744</v>
      </c>
      <c r="L16" s="8">
        <f>+L14+L15</f>
        <v>212462.30315027002</v>
      </c>
      <c r="M16" s="8">
        <f>+M14+M15</f>
        <v>115058.91294272</v>
      </c>
      <c r="N16" s="8">
        <f>+N14+N15</f>
        <v>5043573.26476685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2016-10-14T12:07:58Z</dcterms:modified>
  <cp:category/>
  <cp:version/>
  <cp:contentType/>
  <cp:contentStatus/>
</cp:coreProperties>
</file>