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<sst xmlns="http://schemas.openxmlformats.org/spreadsheetml/2006/main" count="53" uniqueCount="48">
  <si>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</si>
  <si>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</si>
  <si>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</si>
  <si>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</si>
  <si>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</si>
  <si>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</si>
  <si>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</si>
  <si>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</si>
  <si>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</si>
  <si>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</si>
  <si>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</si>
  <si>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</si>
  <si>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</si>
  <si>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</si>
  <si>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</si>
  <si>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</si>
  <si>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</si>
  <si>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</si>
  <si>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</si>
  <si>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</si>
  <si>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</si>
  <si>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</si>
  <si>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</si>
  <si>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</si>
  <si>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</si>
  <si>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</si>
  <si>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</si>
  <si>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</si>
  <si>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</si>
  <si>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</si>
  <si>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</si>
  <si>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</si>
  <si>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</si>
  <si>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</si>
  <si>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</si>
  <si>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</si>
  <si>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</si>
  <si>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</si>
  <si>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</si>
  <si>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</si>
  <si>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</si>
  <si>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</si>
  <si>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</si>
  <si>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</si>
  <si>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</si>
  <si>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</si>
  <si>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</si>
  <si>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28/11/16 - VENCIMENTO 12/12/16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</si>
</sst>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1685158.28</v>
      </c>
      <c r="C6" s="12">
        <v>2413963.16</v>
      </c>
      <c r="D6" s="12">
        <v>2790115.17</v>
      </c>
      <c r="E6" s="12">
        <v>1616093.32</v>
      </c>
      <c r="F6" s="12">
        <v>2183666.16</v>
      </c>
      <c r="G6" s="12">
        <v>3058464.9499999997</v>
      </c>
      <c r="H6" s="12">
        <v>1633900.66</v>
      </c>
      <c r="I6" s="12">
        <v>613803.5599999999</v>
      </c>
      <c r="J6" s="12">
        <v>999569.16</v>
      </c>
      <c r="K6" s="12">
        <f>SUM(B6:J6)</f>
        <v>16994734.419999998</v>
      </c>
    </row>
    <row r="7" spans="1:11" ht="27" customHeight="1">
      <c r="A7" s="2" t="s">
        <v>18</v>
      </c>
      <c r="B7" s="9">
        <v>-244390.78</v>
      </c>
      <c r="C7" s="9">
        <v>-226972.71</v>
      </c>
      <c r="D7" s="9">
        <v>-233643.87</v>
      </c>
      <c r="E7" s="9">
        <v>-292599.63</v>
      </c>
      <c r="F7" s="9">
        <v>-296015.38</v>
      </c>
      <c r="G7" s="9">
        <v>-312375.24</v>
      </c>
      <c r="H7" s="9">
        <v>-192403.8</v>
      </c>
      <c r="I7" s="9">
        <v>-98584.03</v>
      </c>
      <c r="J7" s="9">
        <v>-76811.3</v>
      </c>
      <c r="K7" s="9">
        <f>SUM(B7:J7)</f>
        <v>-1973796.7400000002</v>
      </c>
    </row>
    <row r="8" spans="1:11" ht="27" customHeight="1">
      <c r="A8" s="7" t="s">
        <v>19</v>
      </c>
      <c r="B8" s="8">
        <f>+B6+B7</f>
        <v>1440767.5</v>
      </c>
      <c r="C8" s="8">
        <f aca="true" t="shared" si="0" ref="C8:J8">+C6+C7</f>
        <v>2186990.45</v>
      </c>
      <c r="D8" s="8">
        <f t="shared" si="0"/>
        <v>2556471.3</v>
      </c>
      <c r="E8" s="8">
        <f t="shared" si="0"/>
        <v>1323493.69</v>
      </c>
      <c r="F8" s="8">
        <f t="shared" si="0"/>
        <v>1887650.7800000003</v>
      </c>
      <c r="G8" s="8">
        <f t="shared" si="0"/>
        <v>2746089.71</v>
      </c>
      <c r="H8" s="8">
        <f t="shared" si="0"/>
        <v>1441496.8599999999</v>
      </c>
      <c r="I8" s="8">
        <f t="shared" si="0"/>
        <v>515219.5299999999</v>
      </c>
      <c r="J8" s="8">
        <f t="shared" si="0"/>
        <v>922757.86</v>
      </c>
      <c r="K8" s="8">
        <f>SUM(B8:J8)</f>
        <v>15020937.679999998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1042584.2270968399</v>
      </c>
      <c r="C14" s="12">
        <v>740710.5527834999</v>
      </c>
      <c r="D14" s="12">
        <v>707256.109206</v>
      </c>
      <c r="E14" s="12">
        <v>146940.4556064</v>
      </c>
      <c r="F14" s="12">
        <v>680473.72091965</v>
      </c>
      <c r="G14" s="12">
        <v>876344.7258000001</v>
      </c>
      <c r="H14" s="12">
        <v>935817.3049</v>
      </c>
      <c r="I14" s="12">
        <v>805648.8721334</v>
      </c>
      <c r="J14" s="12">
        <v>648543.9367613001</v>
      </c>
      <c r="K14" s="12">
        <v>774785.40326528</v>
      </c>
      <c r="L14" s="12">
        <v>371360.41594752995</v>
      </c>
      <c r="M14" s="12">
        <v>218585.21527552002</v>
      </c>
      <c r="N14" s="12">
        <f>SUM(B14:M14)</f>
        <v>7949050.93969542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-78320.2</v>
      </c>
      <c r="C15" s="10">
        <v>-80813</v>
      </c>
      <c r="D15" s="10">
        <v>-60011.8</v>
      </c>
      <c r="E15" s="10">
        <v>-6500.2</v>
      </c>
      <c r="F15" s="10">
        <v>-46711.8</v>
      </c>
      <c r="G15" s="10">
        <v>-89138.8</v>
      </c>
      <c r="H15" s="10">
        <v>-104531</v>
      </c>
      <c r="I15" s="10">
        <v>-51009.6</v>
      </c>
      <c r="J15" s="10">
        <v>-64564.2</v>
      </c>
      <c r="K15" s="10">
        <v>-54581.6</v>
      </c>
      <c r="L15" s="10">
        <v>-35197.8</v>
      </c>
      <c r="M15" s="10">
        <v>-23706.6</v>
      </c>
      <c r="N15" s="9">
        <f>SUM(B15:M15)</f>
        <v>-695086.6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964264.02709684</v>
      </c>
      <c r="C16" s="8">
        <f aca="true" t="shared" si="1" ref="C16:I16">+C14+C15</f>
        <v>659897.5527834999</v>
      </c>
      <c r="D16" s="8">
        <f t="shared" si="1"/>
        <v>647244.309206</v>
      </c>
      <c r="E16" s="8">
        <f t="shared" si="1"/>
        <v>140440.2556064</v>
      </c>
      <c r="F16" s="8">
        <f t="shared" si="1"/>
        <v>633761.92091965</v>
      </c>
      <c r="G16" s="8">
        <f t="shared" si="1"/>
        <v>787205.9258000001</v>
      </c>
      <c r="H16" s="8">
        <f t="shared" si="1"/>
        <v>831286.3049</v>
      </c>
      <c r="I16" s="8">
        <f t="shared" si="1"/>
        <v>754639.2721334</v>
      </c>
      <c r="J16" s="8">
        <f>+J14+J15</f>
        <v>583979.7367613001</v>
      </c>
      <c r="K16" s="8">
        <f>+K14+K15</f>
        <v>720203.80326528</v>
      </c>
      <c r="L16" s="8">
        <f>+L14+L15</f>
        <v>336162.61594752996</v>
      </c>
      <c r="M16" s="8">
        <f>+M14+M15</f>
        <v>194878.61527552002</v>
      </c>
      <c r="N16" s="8">
        <f>+N14+N15</f>
        <v>7253964.33969542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2016-12-09T17:39:40Z</dcterms:modified>
  <cp:category/>
  <cp:version/>
  <cp:contentType/>
  <cp:contentStatus/>
</cp:coreProperties>
</file>