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<sst xmlns="http://schemas.openxmlformats.org/spreadsheetml/2006/main" count="53" uniqueCount="48">
  <si>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</si>
  <si>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</si>
  <si>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</si>
  <si>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</si>
  <si>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</si>
  <si>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</si>
  <si>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</si>
  <si>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</si>
  <si>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</si>
  <si>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</si>
  <si>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</si>
  <si>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</si>
  <si>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</si>
  <si>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</si>
  <si>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</si>
  <si>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</si>
  <si>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</si>
  <si>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</si>
  <si>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</si>
  <si>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</si>
  <si>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</si>
  <si>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</si>
  <si>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</si>
  <si>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</si>
  <si>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</si>
  <si>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</si>
  <si>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</si>
  <si>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</si>
  <si>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</si>
  <si>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</si>
  <si>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</si>
  <si>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</si>
  <si>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</si>
  <si>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</si>
  <si>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</si>
  <si>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</si>
  <si>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</si>
  <si>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</si>
  <si>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</si>
  <si>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</si>
  <si>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</si>
  <si>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</si>
  <si>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</si>
  <si>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</si>
  <si>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</si>
  <si>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</si>
  <si>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</si>
  <si>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27/11/16 - VENCIMENTO 09/12/16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</si>
</sst>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547657.77</v>
      </c>
      <c r="C6" s="12">
        <v>801183.55</v>
      </c>
      <c r="D6" s="12">
        <v>964116.77</v>
      </c>
      <c r="E6" s="12">
        <v>477669.15</v>
      </c>
      <c r="F6" s="12">
        <v>775333.8400000001</v>
      </c>
      <c r="G6" s="12">
        <v>1069854.65</v>
      </c>
      <c r="H6" s="12">
        <v>477991.7</v>
      </c>
      <c r="I6" s="12">
        <v>147578.68</v>
      </c>
      <c r="J6" s="12">
        <v>391476.72000000003</v>
      </c>
      <c r="K6" s="12">
        <f>SUM(B6:J6)</f>
        <v>5652862.83</v>
      </c>
    </row>
    <row r="7" spans="1:11" ht="27" customHeight="1">
      <c r="A7" s="2" t="s">
        <v>18</v>
      </c>
      <c r="B7" s="9">
        <v>-64375.8</v>
      </c>
      <c r="C7" s="9">
        <v>-93134.62</v>
      </c>
      <c r="D7" s="9">
        <v>-92009.76</v>
      </c>
      <c r="E7" s="9">
        <v>-54256.4</v>
      </c>
      <c r="F7" s="9">
        <v>-72414.73</v>
      </c>
      <c r="G7" s="9">
        <v>-92173.43</v>
      </c>
      <c r="H7" s="9">
        <v>-63703.2</v>
      </c>
      <c r="I7" s="9">
        <v>-13321.93</v>
      </c>
      <c r="J7" s="9">
        <v>-39223.6</v>
      </c>
      <c r="K7" s="9">
        <f>SUM(B7:J7)</f>
        <v>-584613.47</v>
      </c>
    </row>
    <row r="8" spans="1:11" ht="27" customHeight="1">
      <c r="A8" s="7" t="s">
        <v>19</v>
      </c>
      <c r="B8" s="8">
        <f>+B6+B7</f>
        <v>483281.97000000003</v>
      </c>
      <c r="C8" s="8">
        <f aca="true" t="shared" si="0" ref="C8:J8">+C6+C7</f>
        <v>708048.93</v>
      </c>
      <c r="D8" s="8">
        <f t="shared" si="0"/>
        <v>872107.01</v>
      </c>
      <c r="E8" s="8">
        <f t="shared" si="0"/>
        <v>423412.75</v>
      </c>
      <c r="F8" s="8">
        <f t="shared" si="0"/>
        <v>702919.1100000001</v>
      </c>
      <c r="G8" s="8">
        <f t="shared" si="0"/>
        <v>977681.22</v>
      </c>
      <c r="H8" s="8">
        <f t="shared" si="0"/>
        <v>414288.5</v>
      </c>
      <c r="I8" s="8">
        <f t="shared" si="0"/>
        <v>134256.75</v>
      </c>
      <c r="J8" s="8">
        <f t="shared" si="0"/>
        <v>352253.12000000005</v>
      </c>
      <c r="K8" s="8">
        <f>SUM(B8:J8)</f>
        <v>5068249.36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468384.47235774004</v>
      </c>
      <c r="C14" s="12">
        <v>305270.475341</v>
      </c>
      <c r="D14" s="12">
        <v>353220.2501719501</v>
      </c>
      <c r="E14" s="12">
        <v>70822.03445439998</v>
      </c>
      <c r="F14" s="12">
        <v>337169.38779465004</v>
      </c>
      <c r="G14" s="12">
        <v>385584.8824</v>
      </c>
      <c r="H14" s="12">
        <v>378064.7916</v>
      </c>
      <c r="I14" s="12">
        <v>401321.60700079997</v>
      </c>
      <c r="J14" s="12">
        <v>325004.7049342</v>
      </c>
      <c r="K14" s="12">
        <v>409504.32355888</v>
      </c>
      <c r="L14" s="12">
        <v>149352.36786361</v>
      </c>
      <c r="M14" s="12">
        <v>78862.93803456</v>
      </c>
      <c r="N14" s="12">
        <f>SUM(B14:M14)</f>
        <v>3662562.23551179</v>
      </c>
    </row>
    <row r="15" spans="1:14" ht="27" customHeight="1">
      <c r="A15" s="2" t="s">
        <v>18</v>
      </c>
      <c r="B15" s="10">
        <v>-54121.8</v>
      </c>
      <c r="C15" s="10">
        <v>-48877.8</v>
      </c>
      <c r="D15" s="10">
        <v>-46088.6</v>
      </c>
      <c r="E15" s="10">
        <v>-4197.4</v>
      </c>
      <c r="F15" s="10">
        <v>-37781.8</v>
      </c>
      <c r="G15" s="10">
        <v>-62227.2</v>
      </c>
      <c r="H15" s="10">
        <v>-65976.2</v>
      </c>
      <c r="I15" s="10">
        <v>-38462</v>
      </c>
      <c r="J15" s="10">
        <v>-46681.4</v>
      </c>
      <c r="K15" s="10">
        <v>-40943.4</v>
      </c>
      <c r="L15" s="10">
        <v>-18124.4</v>
      </c>
      <c r="M15" s="10">
        <v>-10543.4</v>
      </c>
      <c r="N15" s="9">
        <f>SUM(B15:M15)</f>
        <v>-474025.40000000014</v>
      </c>
    </row>
    <row r="16" spans="1:14" ht="29.25" customHeight="1">
      <c r="A16" s="7" t="s">
        <v>19</v>
      </c>
      <c r="B16" s="8">
        <f>+B14+B15</f>
        <v>414262.67235774006</v>
      </c>
      <c r="C16" s="8">
        <f aca="true" t="shared" si="1" ref="C16:I16">+C14+C15</f>
        <v>256392.67534100002</v>
      </c>
      <c r="D16" s="8">
        <f t="shared" si="1"/>
        <v>307131.6501719501</v>
      </c>
      <c r="E16" s="8">
        <f t="shared" si="1"/>
        <v>66624.63445439999</v>
      </c>
      <c r="F16" s="8">
        <f t="shared" si="1"/>
        <v>299387.58779465006</v>
      </c>
      <c r="G16" s="8">
        <f t="shared" si="1"/>
        <v>323357.6824</v>
      </c>
      <c r="H16" s="8">
        <f t="shared" si="1"/>
        <v>312088.5916</v>
      </c>
      <c r="I16" s="8">
        <f t="shared" si="1"/>
        <v>362859.60700079997</v>
      </c>
      <c r="J16" s="8">
        <f>+J14+J15</f>
        <v>278323.30493419996</v>
      </c>
      <c r="K16" s="8">
        <f>+K14+K15</f>
        <v>368560.92355888</v>
      </c>
      <c r="L16" s="8">
        <f>+L14+L15</f>
        <v>131227.96786361</v>
      </c>
      <c r="M16" s="8">
        <f>+M14+M15</f>
        <v>68319.53803456</v>
      </c>
      <c r="N16" s="8">
        <f>+N14+N15</f>
        <v>3188536.8355117897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2016-12-09T13:33:04Z</dcterms:modified>
  <cp:category/>
  <cp:version/>
  <cp:contentType/>
  <cp:contentStatus/>
</cp:coreProperties>
</file>