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<sst xmlns="http://schemas.openxmlformats.org/spreadsheetml/2006/main" count="53" uniqueCount="48">
  <si>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</si>
  <si>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</si>
  <si>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</si>
  <si>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</si>
  <si>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</si>
  <si>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</si>
  <si>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</si>
  <si>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</si>
  <si>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</si>
  <si>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</si>
  <si>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</si>
  <si>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</si>
  <si>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</si>
  <si>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</si>
  <si>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</si>
  <si>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</si>
  <si>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</si>
  <si>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</si>
  <si>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</si>
  <si>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</si>
  <si>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</si>
  <si>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</si>
  <si>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</si>
  <si>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</si>
  <si>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</si>
  <si>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</si>
  <si>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</si>
  <si>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</si>
  <si>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</si>
  <si>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</si>
  <si>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</si>
  <si>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</si>
  <si>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</si>
  <si>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</si>
  <si>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</si>
  <si>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</si>
  <si>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</si>
  <si>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</si>
  <si>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</si>
  <si>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</si>
  <si>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</si>
  <si>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</si>
  <si>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</si>
  <si>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</si>
  <si>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</si>
  <si>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</si>
  <si>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</si>
  <si>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26/11/16 - VENCIMENTO 09/12/16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</si>
</sst>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1" t="s">
        <v>20</v>
      </c>
      <c r="J4" s="21" t="s">
        <v>21</v>
      </c>
      <c r="K4" s="18" t="s">
        <v>15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17</v>
      </c>
      <c r="B6" s="12">
        <v>1014618.3</v>
      </c>
      <c r="C6" s="12">
        <v>1442600.25</v>
      </c>
      <c r="D6" s="12">
        <v>1825951.54</v>
      </c>
      <c r="E6" s="12">
        <v>877288.17</v>
      </c>
      <c r="F6" s="12">
        <v>1313733.2300000002</v>
      </c>
      <c r="G6" s="12">
        <v>1754026.8</v>
      </c>
      <c r="H6" s="12">
        <v>849196.47</v>
      </c>
      <c r="I6" s="12">
        <v>334178.75</v>
      </c>
      <c r="J6" s="12">
        <v>647938.95</v>
      </c>
      <c r="K6" s="12">
        <f>SUM(B6:J6)</f>
        <v>10059532.459999999</v>
      </c>
    </row>
    <row r="7" spans="1:11" ht="27" customHeight="1">
      <c r="A7" s="2" t="s">
        <v>18</v>
      </c>
      <c r="B7" s="9">
        <v>-116902.58999999997</v>
      </c>
      <c r="C7" s="9">
        <v>-151970.02000000002</v>
      </c>
      <c r="D7" s="9">
        <v>-150271.3600000001</v>
      </c>
      <c r="E7" s="9">
        <v>-91063.19999999995</v>
      </c>
      <c r="F7" s="9">
        <v>-107754.72999999998</v>
      </c>
      <c r="G7" s="9">
        <v>-129820.03000000003</v>
      </c>
      <c r="H7" s="9">
        <v>-112173.03000000003</v>
      </c>
      <c r="I7" s="9">
        <v>-25063.929999999993</v>
      </c>
      <c r="J7" s="9">
        <v>-53800.40000000002</v>
      </c>
      <c r="K7" s="9">
        <f>SUM(B7:J7)</f>
        <v>-938819.2900000002</v>
      </c>
    </row>
    <row r="8" spans="1:11" ht="27" customHeight="1">
      <c r="A8" s="7" t="s">
        <v>19</v>
      </c>
      <c r="B8" s="8">
        <v>897715.7100000001</v>
      </c>
      <c r="C8" s="8">
        <v>1290630.23</v>
      </c>
      <c r="D8" s="8">
        <v>1675680.18</v>
      </c>
      <c r="E8" s="8">
        <v>786224.9700000001</v>
      </c>
      <c r="F8" s="8">
        <v>1205978.5000000002</v>
      </c>
      <c r="G8" s="8">
        <v>1624206.77</v>
      </c>
      <c r="H8" s="8">
        <v>737023.44</v>
      </c>
      <c r="I8" s="8">
        <v>309114.82</v>
      </c>
      <c r="J8" s="8">
        <v>594138.5499999999</v>
      </c>
      <c r="K8" s="8">
        <f>SUM(B8:J8)</f>
        <v>9120713.17</v>
      </c>
    </row>
    <row r="9" ht="36" customHeight="1"/>
    <row r="10" ht="36" customHeight="1">
      <c r="K10" s="17"/>
    </row>
    <row r="11" spans="1:14" ht="19.5" customHeight="1">
      <c r="A11" s="18" t="s">
        <v>36</v>
      </c>
      <c r="B11" s="18" t="s">
        <v>44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22</v>
      </c>
    </row>
    <row r="12" spans="1:14" ht="45.75" customHeight="1">
      <c r="A12" s="18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8"/>
    </row>
    <row r="13" spans="1:14" ht="25.5" customHeight="1">
      <c r="A13" s="18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8"/>
    </row>
    <row r="14" spans="1:66" ht="27" customHeight="1">
      <c r="A14" s="11" t="s">
        <v>17</v>
      </c>
      <c r="B14" s="12">
        <v>785545.1993601599</v>
      </c>
      <c r="C14" s="12">
        <v>523675.57700249995</v>
      </c>
      <c r="D14" s="12">
        <v>586432.5816169499</v>
      </c>
      <c r="E14" s="12">
        <v>133840.94792399998</v>
      </c>
      <c r="F14" s="12">
        <v>534044.3877921001</v>
      </c>
      <c r="G14" s="12">
        <v>658546.0766</v>
      </c>
      <c r="H14" s="12">
        <v>702819.2451</v>
      </c>
      <c r="I14" s="12">
        <v>627618.7104091999</v>
      </c>
      <c r="J14" s="12">
        <v>512594.38846030005</v>
      </c>
      <c r="K14" s="12">
        <v>644661.55287056</v>
      </c>
      <c r="L14" s="12">
        <v>252180.08386651</v>
      </c>
      <c r="M14" s="12">
        <v>140299.89550592002</v>
      </c>
      <c r="N14" s="12">
        <f>SUM(B14:M14)</f>
        <v>6102258.646508199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-74090.8</v>
      </c>
      <c r="C15" s="10">
        <v>-75295.4</v>
      </c>
      <c r="D15" s="10">
        <v>-63321.6</v>
      </c>
      <c r="E15" s="10">
        <v>-6990.4</v>
      </c>
      <c r="F15" s="10">
        <v>-47870.8</v>
      </c>
      <c r="G15" s="10">
        <v>-88975.4</v>
      </c>
      <c r="H15" s="10">
        <v>-101418.8</v>
      </c>
      <c r="I15" s="10">
        <v>-50800.6</v>
      </c>
      <c r="J15" s="10">
        <v>-63789</v>
      </c>
      <c r="K15" s="10">
        <v>-56835</v>
      </c>
      <c r="L15" s="10">
        <v>-29201.4</v>
      </c>
      <c r="M15" s="10">
        <v>-18219.4</v>
      </c>
      <c r="N15" s="9">
        <f>SUM(B15:M15)</f>
        <v>-676808.6000000001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711454.3993601599</v>
      </c>
      <c r="C16" s="8">
        <f aca="true" t="shared" si="0" ref="C16:I16">+C14+C15</f>
        <v>448380.1770024999</v>
      </c>
      <c r="D16" s="8">
        <f t="shared" si="0"/>
        <v>523110.9816169499</v>
      </c>
      <c r="E16" s="8">
        <f t="shared" si="0"/>
        <v>126850.54792399998</v>
      </c>
      <c r="F16" s="8">
        <f t="shared" si="0"/>
        <v>486173.5877921001</v>
      </c>
      <c r="G16" s="8">
        <f t="shared" si="0"/>
        <v>569570.6766</v>
      </c>
      <c r="H16" s="8">
        <f t="shared" si="0"/>
        <v>601400.4450999999</v>
      </c>
      <c r="I16" s="8">
        <f t="shared" si="0"/>
        <v>576818.1104092</v>
      </c>
      <c r="J16" s="8">
        <f>+J14+J15</f>
        <v>448805.38846030005</v>
      </c>
      <c r="K16" s="8">
        <f>+K14+K15</f>
        <v>587826.55287056</v>
      </c>
      <c r="L16" s="8">
        <f>+L14+L15</f>
        <v>222978.68386651</v>
      </c>
      <c r="M16" s="8">
        <f>+M14+M15</f>
        <v>122080.49550592003</v>
      </c>
      <c r="N16" s="8">
        <f>+N14+N15</f>
        <v>5425450.046508199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2016-12-09T13:31:43Z</dcterms:modified>
  <cp:category/>
  <cp:version/>
  <cp:contentType/>
  <cp:contentStatus/>
</cp:coreProperties>
</file>