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<sst xmlns="http://schemas.openxmlformats.org/spreadsheetml/2006/main" count="53" uniqueCount="48">
  <si>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</si>
  <si>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</si>
  <si>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</si>
  <si>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</si>
  <si>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</si>
  <si>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</si>
  <si>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</si>
  <si>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</si>
  <si>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</si>
  <si>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</si>
  <si>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</si>
  <si>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</si>
  <si>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</si>
  <si>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</si>
  <si>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</si>
  <si>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</si>
  <si>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</si>
  <si>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</si>
  <si>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</si>
  <si>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</si>
  <si>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</si>
  <si>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</si>
  <si>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</si>
  <si>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</si>
  <si>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</si>
  <si>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</si>
  <si>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</si>
  <si>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</si>
  <si>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</si>
  <si>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</si>
  <si>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</si>
  <si>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</si>
  <si>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</si>
  <si>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</si>
  <si>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</si>
  <si>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</si>
  <si>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</si>
  <si>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</si>
  <si>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</si>
  <si>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</si>
  <si>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</si>
  <si>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</si>
  <si>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</si>
  <si>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</si>
  <si>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</si>
  <si>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</si>
  <si>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</si>
  <si>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18/11/16 - VENCIMENTO 02/12/16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</si>
</sst>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1749433.68</v>
      </c>
      <c r="C6" s="12">
        <v>2464722.43</v>
      </c>
      <c r="D6" s="12">
        <v>2942689.4</v>
      </c>
      <c r="E6" s="12">
        <v>1673530.71</v>
      </c>
      <c r="F6" s="12">
        <v>2186983.5</v>
      </c>
      <c r="G6" s="12">
        <v>3151753.27</v>
      </c>
      <c r="H6" s="12">
        <v>1693957.16</v>
      </c>
      <c r="I6" s="12">
        <v>650440.64</v>
      </c>
      <c r="J6" s="12">
        <v>1020589.03</v>
      </c>
      <c r="K6" s="12">
        <f>SUM(B6:J6)</f>
        <v>17534099.82</v>
      </c>
    </row>
    <row r="7" spans="1:11" ht="27" customHeight="1">
      <c r="A7" s="2" t="s">
        <v>18</v>
      </c>
      <c r="B7" s="9">
        <v>-249300.15</v>
      </c>
      <c r="C7" s="9">
        <v>-227055.62</v>
      </c>
      <c r="D7" s="9">
        <v>-349497.46</v>
      </c>
      <c r="E7" s="9">
        <v>-343969.79</v>
      </c>
      <c r="F7" s="9">
        <v>-317048.74</v>
      </c>
      <c r="G7" s="9">
        <v>-327810.64</v>
      </c>
      <c r="H7" s="9">
        <v>-206889.63</v>
      </c>
      <c r="I7" s="9">
        <v>-104072.14</v>
      </c>
      <c r="J7" s="9">
        <v>-80312.18</v>
      </c>
      <c r="K7" s="9">
        <f>SUM(B7:J7)</f>
        <v>-2205956.35</v>
      </c>
    </row>
    <row r="8" spans="1:11" ht="27" customHeight="1">
      <c r="A8" s="7" t="s">
        <v>19</v>
      </c>
      <c r="B8" s="8">
        <f>+B6+B7</f>
        <v>1500133.53</v>
      </c>
      <c r="C8" s="8">
        <f aca="true" t="shared" si="0" ref="C8:J8">+C6+C7</f>
        <v>2237666.81</v>
      </c>
      <c r="D8" s="8">
        <f t="shared" si="0"/>
        <v>2593191.94</v>
      </c>
      <c r="E8" s="8">
        <f t="shared" si="0"/>
        <v>1329560.92</v>
      </c>
      <c r="F8" s="8">
        <f t="shared" si="0"/>
        <v>1869934.76</v>
      </c>
      <c r="G8" s="8">
        <f t="shared" si="0"/>
        <v>2823942.63</v>
      </c>
      <c r="H8" s="8">
        <f t="shared" si="0"/>
        <v>1487067.5299999998</v>
      </c>
      <c r="I8" s="8">
        <f t="shared" si="0"/>
        <v>546368.5</v>
      </c>
      <c r="J8" s="8">
        <f t="shared" si="0"/>
        <v>940276.8500000001</v>
      </c>
      <c r="K8" s="8">
        <f>SUM(B8:J8)</f>
        <v>15328143.469999999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1086341.8351966399</v>
      </c>
      <c r="C14" s="12">
        <v>774576.702757</v>
      </c>
      <c r="D14" s="12">
        <v>733577.0789334</v>
      </c>
      <c r="E14" s="12">
        <v>149896.7060448</v>
      </c>
      <c r="F14" s="12">
        <v>729975.0367932001</v>
      </c>
      <c r="G14" s="12">
        <v>918643.5496</v>
      </c>
      <c r="H14" s="12">
        <v>976103.9954</v>
      </c>
      <c r="I14" s="12">
        <v>834359.4630452</v>
      </c>
      <c r="J14" s="12">
        <v>689518.48827</v>
      </c>
      <c r="K14" s="12">
        <v>794091.63086672</v>
      </c>
      <c r="L14" s="12">
        <v>381100.05757036</v>
      </c>
      <c r="M14" s="12">
        <v>226428.12912384002</v>
      </c>
      <c r="N14" s="12">
        <f>SUM(B14:M14)</f>
        <v>8294612.673601162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-43710.159999999996</v>
      </c>
      <c r="C15" s="10">
        <v>-81037.4</v>
      </c>
      <c r="D15" s="10">
        <v>-64005.92</v>
      </c>
      <c r="E15" s="10">
        <v>-32455.699999999997</v>
      </c>
      <c r="F15" s="10">
        <v>-67092.79000000001</v>
      </c>
      <c r="G15" s="10">
        <v>-94975.51000000001</v>
      </c>
      <c r="H15" s="10">
        <v>-125632.72</v>
      </c>
      <c r="I15" s="10">
        <v>-59824.68</v>
      </c>
      <c r="J15" s="10">
        <v>-76040.48</v>
      </c>
      <c r="K15" s="10">
        <v>-62581.82</v>
      </c>
      <c r="L15" s="10">
        <v>-37249.8</v>
      </c>
      <c r="M15" s="10">
        <v>-29508</v>
      </c>
      <c r="N15" s="9">
        <f>SUM(B15:M15)</f>
        <v>-774114.98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1042631.6751966398</v>
      </c>
      <c r="C16" s="8">
        <f aca="true" t="shared" si="1" ref="C16:I16">+C14+C15</f>
        <v>693539.302757</v>
      </c>
      <c r="D16" s="8">
        <f t="shared" si="1"/>
        <v>669571.1589334</v>
      </c>
      <c r="E16" s="8">
        <f t="shared" si="1"/>
        <v>117441.0060448</v>
      </c>
      <c r="F16" s="8">
        <f t="shared" si="1"/>
        <v>662882.2467932</v>
      </c>
      <c r="G16" s="8">
        <f t="shared" si="1"/>
        <v>823668.0396</v>
      </c>
      <c r="H16" s="8">
        <f t="shared" si="1"/>
        <v>850471.2754</v>
      </c>
      <c r="I16" s="8">
        <f t="shared" si="1"/>
        <v>774534.7830451999</v>
      </c>
      <c r="J16" s="8">
        <f>+J14+J15</f>
        <v>613478.00827</v>
      </c>
      <c r="K16" s="8">
        <f>+K14+K15</f>
        <v>731509.81086672</v>
      </c>
      <c r="L16" s="8">
        <f>+L14+L15</f>
        <v>343850.25757036003</v>
      </c>
      <c r="M16" s="8">
        <f>+M14+M15</f>
        <v>196920.12912384002</v>
      </c>
      <c r="N16" s="8">
        <f>+N14+N15</f>
        <v>7520497.693601161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2016-12-01T18:49:42Z</dcterms:modified>
  <cp:category/>
  <cp:version/>
  <cp:contentType/>
  <cp:contentStatus/>
</cp:coreProperties>
</file>