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<sst xmlns="http://schemas.openxmlformats.org/spreadsheetml/2006/main" count="53" uniqueCount="48">
  <si>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</si>
  <si>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</si>
  <si>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</si>
  <si>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</si>
  <si>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</si>
  <si>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</si>
  <si>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</si>
  <si>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</si>
  <si>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</si>
  <si>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</si>
  <si>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</si>
  <si>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</si>
  <si>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</si>
  <si>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</si>
  <si>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</si>
  <si>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</si>
  <si>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</si>
  <si>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</si>
  <si>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</si>
  <si>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</si>
  <si>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</si>
  <si>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</si>
  <si>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</si>
  <si>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</si>
  <si>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</si>
  <si>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</si>
  <si>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</si>
  <si>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</si>
  <si>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</si>
  <si>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</si>
  <si>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</si>
  <si>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</si>
  <si>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</si>
  <si>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</si>
  <si>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</si>
  <si>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</si>
  <si>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</si>
  <si>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</si>
  <si>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</si>
  <si>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</si>
  <si>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</si>
  <si>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</si>
  <si>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</si>
  <si>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</si>
  <si>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</si>
  <si>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</si>
  <si>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</si>
  <si>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16/11/16 - VENCIMENTO 30/11/16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</si>
</sst>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1814064.2</v>
      </c>
      <c r="C6" s="12">
        <v>2587783.67</v>
      </c>
      <c r="D6" s="12">
        <v>2998992.55</v>
      </c>
      <c r="E6" s="12">
        <v>1733050.68</v>
      </c>
      <c r="F6" s="12">
        <v>2303688.24</v>
      </c>
      <c r="G6" s="12">
        <v>3231833.38</v>
      </c>
      <c r="H6" s="12">
        <v>1746920.81</v>
      </c>
      <c r="I6" s="12">
        <v>659401.65</v>
      </c>
      <c r="J6" s="12">
        <v>1044762.49</v>
      </c>
      <c r="K6" s="12">
        <f>SUM(B6:J6)</f>
        <v>18120497.669999998</v>
      </c>
    </row>
    <row r="7" spans="1:11" ht="27" customHeight="1">
      <c r="A7" s="2" t="s">
        <v>18</v>
      </c>
      <c r="B7" s="9">
        <v>-159202.61</v>
      </c>
      <c r="C7" s="9">
        <v>223947.74</v>
      </c>
      <c r="D7" s="9">
        <v>463051.66</v>
      </c>
      <c r="E7" s="9">
        <v>78286.51</v>
      </c>
      <c r="F7" s="9">
        <v>-136489.03</v>
      </c>
      <c r="G7" s="9">
        <v>-317093.86</v>
      </c>
      <c r="H7" s="9">
        <v>232106.26</v>
      </c>
      <c r="I7" s="9">
        <v>-44034.36</v>
      </c>
      <c r="J7" s="9">
        <v>183150.9</v>
      </c>
      <c r="K7" s="9">
        <f>SUM(B7:J7)</f>
        <v>523723.2100000001</v>
      </c>
    </row>
    <row r="8" spans="1:11" ht="27" customHeight="1">
      <c r="A8" s="7" t="s">
        <v>19</v>
      </c>
      <c r="B8" s="8">
        <f>+B6+B7</f>
        <v>1654861.5899999999</v>
      </c>
      <c r="C8" s="8">
        <f aca="true" t="shared" si="0" ref="C8:J8">+C6+C7</f>
        <v>2811731.41</v>
      </c>
      <c r="D8" s="8">
        <f t="shared" si="0"/>
        <v>3462044.21</v>
      </c>
      <c r="E8" s="8">
        <f t="shared" si="0"/>
        <v>1811337.19</v>
      </c>
      <c r="F8" s="8">
        <f t="shared" si="0"/>
        <v>2167199.2100000004</v>
      </c>
      <c r="G8" s="8">
        <f t="shared" si="0"/>
        <v>2914739.52</v>
      </c>
      <c r="H8" s="8">
        <f t="shared" si="0"/>
        <v>1979027.07</v>
      </c>
      <c r="I8" s="8">
        <f t="shared" si="0"/>
        <v>615367.29</v>
      </c>
      <c r="J8" s="8">
        <f t="shared" si="0"/>
        <v>1227913.39</v>
      </c>
      <c r="K8" s="8">
        <f>SUM(B8:J8)</f>
        <v>18644220.88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1093800.6563276602</v>
      </c>
      <c r="C14" s="12">
        <v>773970.798302</v>
      </c>
      <c r="D14" s="12">
        <v>708017.8034770499</v>
      </c>
      <c r="E14" s="12">
        <v>153798.15220159997</v>
      </c>
      <c r="F14" s="12">
        <v>723339.2281141501</v>
      </c>
      <c r="G14" s="12">
        <v>912727.7122000001</v>
      </c>
      <c r="H14" s="12">
        <v>978049.2082</v>
      </c>
      <c r="I14" s="12">
        <v>836663.8128524</v>
      </c>
      <c r="J14" s="12">
        <v>692478.0368639</v>
      </c>
      <c r="K14" s="12">
        <v>797662.7369008</v>
      </c>
      <c r="L14" s="12">
        <v>389836.62130689</v>
      </c>
      <c r="M14" s="12">
        <v>227729.68848192002</v>
      </c>
      <c r="N14" s="12">
        <f>SUM(B14:M14)</f>
        <v>8288074.455228371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8672.940000000002</v>
      </c>
      <c r="C15" s="10">
        <v>71127.26</v>
      </c>
      <c r="D15" s="10">
        <v>-37710.39</v>
      </c>
      <c r="E15" s="10">
        <v>16231.83</v>
      </c>
      <c r="F15" s="10">
        <v>82279.97</v>
      </c>
      <c r="G15" s="10">
        <v>19282.64</v>
      </c>
      <c r="H15" s="10">
        <v>-96593.03</v>
      </c>
      <c r="I15" s="10">
        <v>-30770.569999999992</v>
      </c>
      <c r="J15" s="10">
        <v>-23609.18</v>
      </c>
      <c r="K15" s="10">
        <v>-33658.509999999995</v>
      </c>
      <c r="L15" s="10">
        <v>-15523.36</v>
      </c>
      <c r="M15" s="10">
        <v>8995.689999999999</v>
      </c>
      <c r="N15" s="9">
        <f>SUM(B15:M15)</f>
        <v>-31274.70999999999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1102473.5963276601</v>
      </c>
      <c r="C16" s="8">
        <f aca="true" t="shared" si="1" ref="C16:I16">+C14+C15</f>
        <v>845098.058302</v>
      </c>
      <c r="D16" s="8">
        <f t="shared" si="1"/>
        <v>670307.4134770499</v>
      </c>
      <c r="E16" s="8">
        <f t="shared" si="1"/>
        <v>170029.98220159995</v>
      </c>
      <c r="F16" s="8">
        <f t="shared" si="1"/>
        <v>805619.1981141501</v>
      </c>
      <c r="G16" s="8">
        <f t="shared" si="1"/>
        <v>932010.3522000001</v>
      </c>
      <c r="H16" s="8">
        <f t="shared" si="1"/>
        <v>881456.1782</v>
      </c>
      <c r="I16" s="8">
        <f t="shared" si="1"/>
        <v>805893.2428524</v>
      </c>
      <c r="J16" s="8">
        <f>+J14+J15</f>
        <v>668868.8568639</v>
      </c>
      <c r="K16" s="8">
        <f>+K14+K15</f>
        <v>764004.2269008</v>
      </c>
      <c r="L16" s="8">
        <f>+L14+L15</f>
        <v>374313.26130689</v>
      </c>
      <c r="M16" s="8">
        <f>+M14+M15</f>
        <v>236725.37848192002</v>
      </c>
      <c r="N16" s="8">
        <f>+N14+N15</f>
        <v>8256799.745228371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2016-11-30T18:57:43Z</dcterms:modified>
  <cp:category/>
  <cp:version/>
  <cp:contentType/>
  <cp:contentStatus/>
</cp:coreProperties>
</file>