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<sst xmlns="http://schemas.openxmlformats.org/spreadsheetml/2006/main" count="53" uniqueCount="48">
  <si>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</si>
  <si>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</si>
  <si>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</si>
  <si>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</si>
  <si>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</si>
  <si>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</si>
  <si>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</si>
  <si>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</si>
  <si>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</si>
  <si>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</si>
  <si>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</si>
  <si>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</si>
  <si>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</si>
  <si>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</si>
  <si>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</si>
  <si>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</si>
  <si>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</si>
  <si>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</si>
  <si>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</si>
  <si>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</si>
  <si>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</si>
  <si>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</si>
  <si>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</si>
  <si>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</si>
  <si>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</si>
  <si>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</si>
  <si>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</si>
  <si>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</si>
  <si>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</si>
  <si>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</si>
  <si>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</si>
  <si>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</si>
  <si>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</si>
  <si>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</si>
  <si>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</si>
  <si>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</si>
  <si>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</si>
  <si>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</si>
  <si>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</si>
  <si>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</si>
  <si>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</si>
  <si>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</si>
  <si>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</si>
  <si>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</si>
  <si>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</si>
  <si>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</si>
  <si>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</si>
  <si>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10/11/16 - VENCIMENTO 24/11/16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</si>
</sst>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1811268.33</v>
      </c>
      <c r="C6" s="12">
        <v>2586898.53</v>
      </c>
      <c r="D6" s="12">
        <v>3086901.08</v>
      </c>
      <c r="E6" s="12">
        <v>1726748.26</v>
      </c>
      <c r="F6" s="12">
        <v>2307563.33</v>
      </c>
      <c r="G6" s="12">
        <v>3219163.42</v>
      </c>
      <c r="H6" s="12">
        <v>1745130.64</v>
      </c>
      <c r="I6" s="12">
        <v>680379.7</v>
      </c>
      <c r="J6" s="12">
        <v>1083708.6</v>
      </c>
      <c r="K6" s="12">
        <f>SUM(B6:J6)</f>
        <v>18247761.89</v>
      </c>
    </row>
    <row r="7" spans="1:11" ht="27" customHeight="1">
      <c r="A7" s="2" t="s">
        <v>18</v>
      </c>
      <c r="B7" s="9">
        <v>-211686.3</v>
      </c>
      <c r="C7" s="9">
        <v>-220877.42</v>
      </c>
      <c r="D7" s="9">
        <v>-217424.8</v>
      </c>
      <c r="E7" s="9">
        <v>-280289.86</v>
      </c>
      <c r="F7" s="9">
        <v>-267414.29</v>
      </c>
      <c r="G7" s="9">
        <v>-281807.53</v>
      </c>
      <c r="H7" s="9">
        <v>-193870.6</v>
      </c>
      <c r="I7" s="9">
        <v>-99427.63</v>
      </c>
      <c r="J7" s="9">
        <v>-72904.9</v>
      </c>
      <c r="K7" s="9">
        <f>SUM(B7:J7)</f>
        <v>-1845703.33</v>
      </c>
    </row>
    <row r="8" spans="1:11" ht="27" customHeight="1">
      <c r="A8" s="7" t="s">
        <v>19</v>
      </c>
      <c r="B8" s="8">
        <f>+B6+B7</f>
        <v>1599582.03</v>
      </c>
      <c r="C8" s="8">
        <f aca="true" t="shared" si="0" ref="C8:J8">+C6+C7</f>
        <v>2366021.11</v>
      </c>
      <c r="D8" s="8">
        <f t="shared" si="0"/>
        <v>2869476.2800000003</v>
      </c>
      <c r="E8" s="8">
        <f t="shared" si="0"/>
        <v>1446458.4</v>
      </c>
      <c r="F8" s="8">
        <f t="shared" si="0"/>
        <v>2040149.04</v>
      </c>
      <c r="G8" s="8">
        <f t="shared" si="0"/>
        <v>2937355.8899999997</v>
      </c>
      <c r="H8" s="8">
        <f t="shared" si="0"/>
        <v>1551260.0399999998</v>
      </c>
      <c r="I8" s="8">
        <f t="shared" si="0"/>
        <v>580952.07</v>
      </c>
      <c r="J8" s="8">
        <f t="shared" si="0"/>
        <v>1010803.7000000001</v>
      </c>
      <c r="K8" s="8">
        <f>SUM(B8:J8)</f>
        <v>16402058.559999999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1125871.3618850398</v>
      </c>
      <c r="C14" s="12">
        <v>791330.9382029999</v>
      </c>
      <c r="D14" s="12">
        <v>749037.12061065</v>
      </c>
      <c r="E14" s="12">
        <v>162817.73262079997</v>
      </c>
      <c r="F14" s="12">
        <v>736393.2433411</v>
      </c>
      <c r="G14" s="12">
        <v>928057.6222000001</v>
      </c>
      <c r="H14" s="12">
        <v>1002711.4475</v>
      </c>
      <c r="I14" s="12">
        <v>851791.3717195999</v>
      </c>
      <c r="J14" s="12">
        <v>706907.1834681</v>
      </c>
      <c r="K14" s="12">
        <v>815819.1219361599</v>
      </c>
      <c r="L14" s="12">
        <v>399659.44499834</v>
      </c>
      <c r="M14" s="12">
        <v>231229.27717952002</v>
      </c>
      <c r="N14" s="12">
        <f>SUM(B14:M14)</f>
        <v>8501625.865662308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-75574.4</v>
      </c>
      <c r="C15" s="10">
        <v>-77881</v>
      </c>
      <c r="D15" s="10">
        <v>-54108.2</v>
      </c>
      <c r="E15" s="10">
        <v>-6262.4</v>
      </c>
      <c r="F15" s="10">
        <v>-43456.8</v>
      </c>
      <c r="G15" s="10">
        <v>-83668.4</v>
      </c>
      <c r="H15" s="10">
        <v>-102406.2</v>
      </c>
      <c r="I15" s="10">
        <v>-151768.4</v>
      </c>
      <c r="J15" s="10">
        <v>-63460</v>
      </c>
      <c r="K15" s="10">
        <v>-50095.4</v>
      </c>
      <c r="L15" s="10">
        <v>-33873.2</v>
      </c>
      <c r="M15" s="10">
        <v>-22522.6</v>
      </c>
      <c r="N15" s="9">
        <f>SUM(B15:M15)</f>
        <v>-765076.9999999999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1050296.96188504</v>
      </c>
      <c r="C16" s="8">
        <f aca="true" t="shared" si="1" ref="C16:I16">+C14+C15</f>
        <v>713449.9382029999</v>
      </c>
      <c r="D16" s="8">
        <f t="shared" si="1"/>
        <v>694928.9206106501</v>
      </c>
      <c r="E16" s="8">
        <f t="shared" si="1"/>
        <v>156555.33262079998</v>
      </c>
      <c r="F16" s="8">
        <f t="shared" si="1"/>
        <v>692936.4433411</v>
      </c>
      <c r="G16" s="8">
        <f t="shared" si="1"/>
        <v>844389.2222000001</v>
      </c>
      <c r="H16" s="8">
        <f t="shared" si="1"/>
        <v>900305.2475</v>
      </c>
      <c r="I16" s="8">
        <f t="shared" si="1"/>
        <v>700022.9717195999</v>
      </c>
      <c r="J16" s="8">
        <f>+J14+J15</f>
        <v>643447.1834681</v>
      </c>
      <c r="K16" s="8">
        <f>+K14+K15</f>
        <v>765723.7219361599</v>
      </c>
      <c r="L16" s="8">
        <f>+L14+L15</f>
        <v>365786.24499834</v>
      </c>
      <c r="M16" s="8">
        <f>+M14+M15</f>
        <v>208706.67717952002</v>
      </c>
      <c r="N16" s="8">
        <f>+N14+N15</f>
        <v>7736548.865662308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2016-11-23T17:29:05Z</dcterms:modified>
  <cp:category/>
  <cp:version/>
  <cp:contentType/>
  <cp:contentStatus/>
</cp:coreProperties>
</file>