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<sst xmlns="http://schemas.openxmlformats.org/spreadsheetml/2006/main" count="53" uniqueCount="48">
  <si>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</si>
  <si>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</si>
  <si>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</si>
  <si>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</si>
  <si>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</si>
  <si>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</si>
  <si>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</si>
  <si>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</si>
  <si>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</si>
  <si>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</si>
  <si>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</si>
  <si>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</si>
  <si>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</si>
  <si>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</si>
  <si>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</si>
  <si>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</si>
  <si>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</si>
  <si>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</si>
  <si>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</si>
  <si>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</si>
  <si>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</si>
  <si>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</si>
  <si>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</si>
  <si>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</si>
  <si>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</si>
  <si>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</si>
  <si>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</si>
  <si>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</si>
  <si>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</si>
  <si>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</si>
  <si>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</si>
  <si>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</si>
  <si>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</si>
  <si>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</si>
  <si>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</si>
  <si>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</si>
  <si>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</si>
  <si>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</si>
  <si>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</si>
  <si>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</si>
  <si>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</si>
  <si>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</si>
  <si>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</si>
  <si>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</si>
  <si>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</si>
  <si>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</si>
  <si>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</si>
  <si>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08/11/16 - VENCIMENTO 22/11/16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</si>
</sst>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1849976.69</v>
      </c>
      <c r="C6" s="12">
        <v>2630206.08</v>
      </c>
      <c r="D6" s="12">
        <v>3098202.6</v>
      </c>
      <c r="E6" s="12">
        <v>1761217.23</v>
      </c>
      <c r="F6" s="12">
        <v>2361452.39</v>
      </c>
      <c r="G6" s="12">
        <v>3256387.44</v>
      </c>
      <c r="H6" s="12">
        <v>1766582.86</v>
      </c>
      <c r="I6" s="12">
        <v>699210.94</v>
      </c>
      <c r="J6" s="12">
        <v>1083106.06</v>
      </c>
      <c r="K6" s="12">
        <f>SUM(B6:J6)</f>
        <v>18506342.29</v>
      </c>
    </row>
    <row r="7" spans="1:11" ht="27" customHeight="1">
      <c r="A7" s="2" t="s">
        <v>18</v>
      </c>
      <c r="B7" s="9">
        <v>-380126.15</v>
      </c>
      <c r="C7" s="9">
        <v>-230522.27</v>
      </c>
      <c r="D7" s="9">
        <v>-266860.22</v>
      </c>
      <c r="E7" s="9">
        <v>-413277.48</v>
      </c>
      <c r="F7" s="9">
        <v>-422978.01</v>
      </c>
      <c r="G7" s="9">
        <v>-390476.01</v>
      </c>
      <c r="H7" s="9">
        <v>-204005.2</v>
      </c>
      <c r="I7" s="9">
        <v>-102266.23</v>
      </c>
      <c r="J7" s="9">
        <v>-78688.5</v>
      </c>
      <c r="K7" s="9">
        <f>SUM(B7:J7)</f>
        <v>-2489200.0700000003</v>
      </c>
    </row>
    <row r="8" spans="1:11" ht="27" customHeight="1">
      <c r="A8" s="7" t="s">
        <v>19</v>
      </c>
      <c r="B8" s="8">
        <f>+B6+B7</f>
        <v>1469850.54</v>
      </c>
      <c r="C8" s="8">
        <f aca="true" t="shared" si="0" ref="C8:J8">+C6+C7</f>
        <v>2399683.81</v>
      </c>
      <c r="D8" s="8">
        <f t="shared" si="0"/>
        <v>2831342.38</v>
      </c>
      <c r="E8" s="8">
        <f t="shared" si="0"/>
        <v>1347939.75</v>
      </c>
      <c r="F8" s="8">
        <f t="shared" si="0"/>
        <v>1938474.3800000001</v>
      </c>
      <c r="G8" s="8">
        <f t="shared" si="0"/>
        <v>2865911.4299999997</v>
      </c>
      <c r="H8" s="8">
        <f t="shared" si="0"/>
        <v>1562577.6600000001</v>
      </c>
      <c r="I8" s="8">
        <f t="shared" si="0"/>
        <v>596944.71</v>
      </c>
      <c r="J8" s="8">
        <f t="shared" si="0"/>
        <v>1004417.56</v>
      </c>
      <c r="K8" s="8">
        <f>SUM(B8:J8)</f>
        <v>16017142.22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1138925.8161184199</v>
      </c>
      <c r="C14" s="12">
        <v>805620.5106885</v>
      </c>
      <c r="D14" s="12">
        <v>771511.62473175</v>
      </c>
      <c r="E14" s="12">
        <v>171548.223924</v>
      </c>
      <c r="F14" s="12">
        <v>752561.2929497501</v>
      </c>
      <c r="G14" s="12">
        <v>948272.9986000002</v>
      </c>
      <c r="H14" s="12">
        <v>1008456.8845</v>
      </c>
      <c r="I14" s="12">
        <v>851772.2326015999</v>
      </c>
      <c r="J14" s="12">
        <v>713522.5182348</v>
      </c>
      <c r="K14" s="12">
        <v>834597.82319904</v>
      </c>
      <c r="L14" s="12">
        <v>405991.06833917997</v>
      </c>
      <c r="M14" s="12">
        <v>229060.01158272</v>
      </c>
      <c r="N14" s="12">
        <f>SUM(B14:M14)</f>
        <v>8631841.005469758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-82152.2</v>
      </c>
      <c r="C15" s="10">
        <v>-81551.8</v>
      </c>
      <c r="D15" s="10">
        <v>-60184.4</v>
      </c>
      <c r="E15" s="10">
        <v>-7163</v>
      </c>
      <c r="F15" s="10">
        <v>-47887.6</v>
      </c>
      <c r="G15" s="10">
        <v>-89011.2</v>
      </c>
      <c r="H15" s="10">
        <v>-107589.4</v>
      </c>
      <c r="I15" s="10">
        <v>-50122</v>
      </c>
      <c r="J15" s="10">
        <v>-67328.4</v>
      </c>
      <c r="K15" s="10">
        <v>-55419.2</v>
      </c>
      <c r="L15" s="10">
        <v>-37027.2</v>
      </c>
      <c r="M15" s="10">
        <v>-22898.8</v>
      </c>
      <c r="N15" s="9">
        <f>SUM(B15:M15)</f>
        <v>-708335.2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1056773.61611842</v>
      </c>
      <c r="C16" s="8">
        <f aca="true" t="shared" si="1" ref="C16:I16">+C14+C15</f>
        <v>724068.7106885</v>
      </c>
      <c r="D16" s="8">
        <f t="shared" si="1"/>
        <v>711327.22473175</v>
      </c>
      <c r="E16" s="8">
        <f t="shared" si="1"/>
        <v>164385.223924</v>
      </c>
      <c r="F16" s="8">
        <f t="shared" si="1"/>
        <v>704673.6929497501</v>
      </c>
      <c r="G16" s="8">
        <f t="shared" si="1"/>
        <v>859261.7986000002</v>
      </c>
      <c r="H16" s="8">
        <f t="shared" si="1"/>
        <v>900867.4845</v>
      </c>
      <c r="I16" s="8">
        <f t="shared" si="1"/>
        <v>801650.2326015999</v>
      </c>
      <c r="J16" s="8">
        <f>+J14+J15</f>
        <v>646194.1182348</v>
      </c>
      <c r="K16" s="8">
        <f>+K14+K15</f>
        <v>779178.6231990401</v>
      </c>
      <c r="L16" s="8">
        <f>+L14+L15</f>
        <v>368963.86833917996</v>
      </c>
      <c r="M16" s="8">
        <f>+M14+M15</f>
        <v>206161.21158272002</v>
      </c>
      <c r="N16" s="8">
        <f>+N14+N15</f>
        <v>7923505.805469758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2016-11-22T17:44:12Z</dcterms:modified>
  <cp:category/>
  <cp:version/>
  <cp:contentType/>
  <cp:contentStatus/>
</cp:coreProperties>
</file>