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<sst xmlns="http://schemas.openxmlformats.org/spreadsheetml/2006/main" count="53" uniqueCount="48">
  <si>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</si>
  <si>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</si>
  <si>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</si>
  <si>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</si>
  <si>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</si>
  <si>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</si>
  <si>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</si>
  <si>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</si>
  <si>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</si>
  <si>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</si>
  <si>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</si>
  <si>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</si>
  <si>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</si>
  <si>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</si>
  <si>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</si>
  <si>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</si>
  <si>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</si>
  <si>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</si>
  <si>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</si>
  <si>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</si>
  <si>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</si>
  <si>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</si>
  <si>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</si>
  <si>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</si>
  <si>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</si>
  <si>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</si>
  <si>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</si>
  <si>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</si>
  <si>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</si>
  <si>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</si>
  <si>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</si>
  <si>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</si>
  <si>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</si>
  <si>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</si>
  <si>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</si>
  <si>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</si>
  <si>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</si>
  <si>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</si>
  <si>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</si>
  <si>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</si>
  <si>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</si>
  <si>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</si>
  <si>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</si>
  <si>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</si>
  <si>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</si>
  <si>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</si>
  <si>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</si>
  <si>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06/11/16 - VENCIMENTO 18/11/16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</si>
</sst>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568459.77</v>
      </c>
      <c r="C6" s="12">
        <v>807067.97</v>
      </c>
      <c r="D6" s="12">
        <v>1004196.34</v>
      </c>
      <c r="E6" s="12">
        <v>482263.44</v>
      </c>
      <c r="F6" s="12">
        <v>814894.83</v>
      </c>
      <c r="G6" s="12">
        <v>1107180.4</v>
      </c>
      <c r="H6" s="12">
        <v>479345.65</v>
      </c>
      <c r="I6" s="12">
        <v>155201.09</v>
      </c>
      <c r="J6" s="12">
        <v>400610.71</v>
      </c>
      <c r="K6" s="12">
        <f>SUM(B6:J6)</f>
        <v>5819220.2</v>
      </c>
    </row>
    <row r="7" spans="1:11" ht="27" customHeight="1">
      <c r="A7" s="2" t="s">
        <v>18</v>
      </c>
      <c r="B7" s="9">
        <v>-63916</v>
      </c>
      <c r="C7" s="9">
        <v>-91470.22</v>
      </c>
      <c r="D7" s="9">
        <v>-91461.96</v>
      </c>
      <c r="E7" s="9">
        <v>-53523</v>
      </c>
      <c r="F7" s="9">
        <v>-73277.33</v>
      </c>
      <c r="G7" s="9">
        <v>-89796.23</v>
      </c>
      <c r="H7" s="9">
        <v>-61149.6</v>
      </c>
      <c r="I7" s="9">
        <v>-13960.33</v>
      </c>
      <c r="J7" s="9">
        <v>-39565.6</v>
      </c>
      <c r="K7" s="9">
        <f>SUM(B7:J7)</f>
        <v>-578120.2699999999</v>
      </c>
    </row>
    <row r="8" spans="1:11" ht="27" customHeight="1">
      <c r="A8" s="7" t="s">
        <v>19</v>
      </c>
      <c r="B8" s="8">
        <f>+B6+B7</f>
        <v>504543.77</v>
      </c>
      <c r="C8" s="8">
        <f aca="true" t="shared" si="0" ref="C8:J8">+C6+C7</f>
        <v>715597.75</v>
      </c>
      <c r="D8" s="8">
        <f t="shared" si="0"/>
        <v>912734.38</v>
      </c>
      <c r="E8" s="8">
        <f t="shared" si="0"/>
        <v>428740.44</v>
      </c>
      <c r="F8" s="8">
        <f t="shared" si="0"/>
        <v>741617.5</v>
      </c>
      <c r="G8" s="8">
        <f t="shared" si="0"/>
        <v>1017384.1699999999</v>
      </c>
      <c r="H8" s="8">
        <f t="shared" si="0"/>
        <v>418196.05000000005</v>
      </c>
      <c r="I8" s="8">
        <f t="shared" si="0"/>
        <v>141240.76</v>
      </c>
      <c r="J8" s="8">
        <f t="shared" si="0"/>
        <v>361045.11000000004</v>
      </c>
      <c r="K8" s="8">
        <f>SUM(B8:J8)</f>
        <v>5241099.93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462784.79324445996</v>
      </c>
      <c r="C14" s="12">
        <v>300401.7398655</v>
      </c>
      <c r="D14" s="12">
        <v>346506.1232364</v>
      </c>
      <c r="E14" s="12">
        <v>75837.1021624</v>
      </c>
      <c r="F14" s="12">
        <v>344160.12033810007</v>
      </c>
      <c r="G14" s="12">
        <v>358825.3936</v>
      </c>
      <c r="H14" s="12">
        <v>398767.9738</v>
      </c>
      <c r="I14" s="12">
        <v>413815.6232312</v>
      </c>
      <c r="J14" s="12">
        <v>330156.4319112</v>
      </c>
      <c r="K14" s="12">
        <v>410522.28454032</v>
      </c>
      <c r="L14" s="12">
        <v>153416.05656884002</v>
      </c>
      <c r="M14" s="12">
        <v>77187.45002111999</v>
      </c>
      <c r="N14" s="12">
        <f>SUM(B14:M14)</f>
        <v>3672381.0925195394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-54359</v>
      </c>
      <c r="C15" s="10">
        <v>-49396.2</v>
      </c>
      <c r="D15" s="10">
        <v>-42107.8</v>
      </c>
      <c r="E15" s="10">
        <v>-4244.6</v>
      </c>
      <c r="F15" s="10">
        <v>-36871.4</v>
      </c>
      <c r="G15" s="10">
        <v>-56673.2</v>
      </c>
      <c r="H15" s="10">
        <v>-67742.6</v>
      </c>
      <c r="I15" s="10">
        <v>-39238.8</v>
      </c>
      <c r="J15" s="10">
        <v>-46645</v>
      </c>
      <c r="K15" s="10">
        <v>-41199.6</v>
      </c>
      <c r="L15" s="10">
        <v>-18730.2</v>
      </c>
      <c r="M15" s="10">
        <v>-9956</v>
      </c>
      <c r="N15" s="9">
        <f>SUM(B15:M15)</f>
        <v>-467164.4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408425.79324445996</v>
      </c>
      <c r="C16" s="8">
        <f aca="true" t="shared" si="1" ref="C16:I16">+C14+C15</f>
        <v>251005.5398655</v>
      </c>
      <c r="D16" s="8">
        <f t="shared" si="1"/>
        <v>304398.3232364</v>
      </c>
      <c r="E16" s="8">
        <f t="shared" si="1"/>
        <v>71592.5021624</v>
      </c>
      <c r="F16" s="8">
        <f t="shared" si="1"/>
        <v>307288.72033810004</v>
      </c>
      <c r="G16" s="8">
        <f t="shared" si="1"/>
        <v>302152.1936</v>
      </c>
      <c r="H16" s="8">
        <f t="shared" si="1"/>
        <v>331025.37379999994</v>
      </c>
      <c r="I16" s="8">
        <f t="shared" si="1"/>
        <v>374576.8232312</v>
      </c>
      <c r="J16" s="8">
        <f>+J14+J15</f>
        <v>283511.4319112</v>
      </c>
      <c r="K16" s="8">
        <f>+K14+K15</f>
        <v>369322.68454032</v>
      </c>
      <c r="L16" s="8">
        <f>+L14+L15</f>
        <v>134685.85656884</v>
      </c>
      <c r="M16" s="8">
        <f>+M14+M15</f>
        <v>67231.45002111999</v>
      </c>
      <c r="N16" s="8">
        <f>+N14+N15</f>
        <v>3205216.6925195395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2016-11-18T12:39:09Z</dcterms:modified>
  <cp:category/>
  <cp:version/>
  <cp:contentType/>
  <cp:contentStatus/>
</cp:coreProperties>
</file>