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<sst xmlns="http://schemas.openxmlformats.org/spreadsheetml/2006/main" count="53" uniqueCount="48">
  <si>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</si>
  <si>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</si>
  <si>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</si>
  <si>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</si>
  <si>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</si>
  <si>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</si>
  <si>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</si>
  <si>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</si>
  <si>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</si>
  <si>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</si>
  <si>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</si>
  <si>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</si>
  <si>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</si>
  <si>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</si>
  <si>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</si>
  <si>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</si>
  <si>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</si>
  <si>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</si>
  <si>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</si>
  <si>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</si>
  <si>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</si>
  <si>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</si>
  <si>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</si>
  <si>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</si>
  <si>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</si>
  <si>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</si>
  <si>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</si>
  <si>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</si>
  <si>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</si>
  <si>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</si>
  <si>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</si>
  <si>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</si>
  <si>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</si>
  <si>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</si>
  <si>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</si>
  <si>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</si>
  <si>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</si>
  <si>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</si>
  <si>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</si>
  <si>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</si>
  <si>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</si>
  <si>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</si>
  <si>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</si>
  <si>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</si>
  <si>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</si>
  <si>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</si>
  <si>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</si>
  <si>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02/11/16 - VENCIMENTO 16/11/16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</si>
</sst>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610052.67</v>
      </c>
      <c r="C6" s="12">
        <v>887497.6</v>
      </c>
      <c r="D6" s="12">
        <v>1064380.34</v>
      </c>
      <c r="E6" s="12">
        <v>535014.42</v>
      </c>
      <c r="F6" s="12">
        <v>865337.15</v>
      </c>
      <c r="G6" s="12">
        <v>1183720.39</v>
      </c>
      <c r="H6" s="12">
        <v>536067.18</v>
      </c>
      <c r="I6" s="12">
        <v>212937.45</v>
      </c>
      <c r="J6" s="12">
        <v>427221.3</v>
      </c>
      <c r="K6" s="12">
        <f>SUM(B6:J6)</f>
        <v>6322228.5</v>
      </c>
    </row>
    <row r="7" spans="1:11" ht="27" customHeight="1">
      <c r="A7" s="2" t="s">
        <v>18</v>
      </c>
      <c r="B7" s="9">
        <v>-61164.8</v>
      </c>
      <c r="C7" s="9">
        <v>-83649.82</v>
      </c>
      <c r="D7" s="9">
        <v>-80806.76</v>
      </c>
      <c r="E7" s="9">
        <v>-53287.4</v>
      </c>
      <c r="F7" s="9">
        <v>-68838.93</v>
      </c>
      <c r="G7" s="9">
        <v>-84989.23</v>
      </c>
      <c r="H7" s="9">
        <v>-61689.2</v>
      </c>
      <c r="I7" s="9">
        <v>-15837.53</v>
      </c>
      <c r="J7" s="9">
        <v>-35590.8</v>
      </c>
      <c r="K7" s="9">
        <f>SUM(B7:J7)</f>
        <v>-545854.4700000001</v>
      </c>
    </row>
    <row r="8" spans="1:11" ht="27" customHeight="1">
      <c r="A8" s="7" t="s">
        <v>19</v>
      </c>
      <c r="B8" s="8">
        <f>+B6+B7</f>
        <v>548887.87</v>
      </c>
      <c r="C8" s="8">
        <f aca="true" t="shared" si="0" ref="C8:J8">+C6+C7</f>
        <v>803847.78</v>
      </c>
      <c r="D8" s="8">
        <f t="shared" si="0"/>
        <v>983573.5800000001</v>
      </c>
      <c r="E8" s="8">
        <f t="shared" si="0"/>
        <v>481727.02</v>
      </c>
      <c r="F8" s="8">
        <f t="shared" si="0"/>
        <v>796498.22</v>
      </c>
      <c r="G8" s="8">
        <f t="shared" si="0"/>
        <v>1098731.16</v>
      </c>
      <c r="H8" s="8">
        <f t="shared" si="0"/>
        <v>474377.98000000004</v>
      </c>
      <c r="I8" s="8">
        <f t="shared" si="0"/>
        <v>197099.92</v>
      </c>
      <c r="J8" s="8">
        <f t="shared" si="0"/>
        <v>391630.5</v>
      </c>
      <c r="K8" s="8">
        <f>SUM(B8:J8)</f>
        <v>5776374.03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528627.55195108</v>
      </c>
      <c r="C14" s="12">
        <v>339279.306041</v>
      </c>
      <c r="D14" s="12">
        <v>376090.98005400004</v>
      </c>
      <c r="E14" s="12">
        <v>87584.1755456</v>
      </c>
      <c r="F14" s="12">
        <v>373975.83758975007</v>
      </c>
      <c r="G14" s="12">
        <v>415861.0358</v>
      </c>
      <c r="H14" s="12">
        <v>448204.2237</v>
      </c>
      <c r="I14" s="12">
        <v>426533.56714219996</v>
      </c>
      <c r="J14" s="12">
        <v>345064.10713</v>
      </c>
      <c r="K14" s="12">
        <v>440420.25190816</v>
      </c>
      <c r="L14" s="12">
        <v>164011.98419217</v>
      </c>
      <c r="M14" s="12">
        <v>87592.73395008</v>
      </c>
      <c r="N14" s="12">
        <f>SUM(B14:M14)</f>
        <v>4033245.75500404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-49616.6</v>
      </c>
      <c r="C15" s="10">
        <v>-44707</v>
      </c>
      <c r="D15" s="10">
        <v>-37905</v>
      </c>
      <c r="E15" s="10">
        <v>-4187.6</v>
      </c>
      <c r="F15" s="10">
        <v>-32208.8</v>
      </c>
      <c r="G15" s="10">
        <v>-54142.4</v>
      </c>
      <c r="H15" s="10">
        <v>-63403</v>
      </c>
      <c r="I15" s="10">
        <v>-32615.4</v>
      </c>
      <c r="J15" s="10">
        <v>-40340.8</v>
      </c>
      <c r="K15" s="10">
        <v>-35590.8</v>
      </c>
      <c r="L15" s="10">
        <v>-17301.4</v>
      </c>
      <c r="M15" s="10">
        <v>-9845.8</v>
      </c>
      <c r="N15" s="9">
        <f>SUM(B15:M15)</f>
        <v>-421864.60000000003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479010.95195108</v>
      </c>
      <c r="C16" s="8">
        <f aca="true" t="shared" si="1" ref="C16:I16">+C14+C15</f>
        <v>294572.306041</v>
      </c>
      <c r="D16" s="8">
        <f t="shared" si="1"/>
        <v>338185.98005400004</v>
      </c>
      <c r="E16" s="8">
        <f t="shared" si="1"/>
        <v>83396.57554559999</v>
      </c>
      <c r="F16" s="8">
        <f t="shared" si="1"/>
        <v>341767.0375897501</v>
      </c>
      <c r="G16" s="8">
        <f t="shared" si="1"/>
        <v>361718.6358</v>
      </c>
      <c r="H16" s="8">
        <f t="shared" si="1"/>
        <v>384801.2237</v>
      </c>
      <c r="I16" s="8">
        <f t="shared" si="1"/>
        <v>393918.16714219993</v>
      </c>
      <c r="J16" s="8">
        <f>+J14+J15</f>
        <v>304723.30713000003</v>
      </c>
      <c r="K16" s="8">
        <f>+K14+K15</f>
        <v>404829.45190816</v>
      </c>
      <c r="L16" s="8">
        <f>+L14+L15</f>
        <v>146710.58419217</v>
      </c>
      <c r="M16" s="8">
        <f>+M14+M15</f>
        <v>77746.93395008</v>
      </c>
      <c r="N16" s="8">
        <f>+N14+N15</f>
        <v>3611381.15500404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2016-11-11T18:46:25Z</dcterms:modified>
  <cp:category/>
  <cp:version/>
  <cp:contentType/>
  <cp:contentStatus/>
</cp:coreProperties>
</file>