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<sst xmlns="http://schemas.openxmlformats.org/spreadsheetml/2006/main" count="53" uniqueCount="48">
  <si>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</si>
  <si>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</si>
  <si>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</si>
  <si>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</si>
  <si>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</si>
  <si>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</si>
  <si>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</si>
  <si>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</si>
  <si>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</si>
  <si>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</si>
  <si>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</si>
  <si>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</si>
  <si>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</si>
  <si>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</si>
  <si>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</si>
  <si>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</si>
  <si>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</si>
  <si>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</si>
  <si>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</si>
  <si>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</si>
  <si>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</si>
  <si>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</si>
  <si>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</si>
  <si>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</si>
  <si>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</si>
  <si>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</si>
  <si>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</si>
  <si>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</si>
  <si>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</si>
  <si>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</si>
  <si>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</si>
  <si>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</si>
  <si>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</si>
  <si>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</si>
  <si>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</si>
  <si>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</si>
  <si>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</si>
  <si>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</si>
  <si>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</si>
  <si>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</si>
  <si>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</si>
  <si>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</si>
  <si>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</si>
  <si>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</si>
  <si>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</si>
  <si>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</si>
  <si>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</si>
  <si>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01/11/16 - VENCIMENTO 16/11/16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</si>
</sst>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5" width="9.00390625" style="1" customWidth="1"/>
    <col min="16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1792793.37</v>
      </c>
      <c r="C6" s="12">
        <v>2551564.11</v>
      </c>
      <c r="D6" s="12">
        <v>2941459.3</v>
      </c>
      <c r="E6" s="12">
        <v>1711134.85</v>
      </c>
      <c r="F6" s="12">
        <v>2280277.67</v>
      </c>
      <c r="G6" s="12">
        <v>3186225.18</v>
      </c>
      <c r="H6" s="12">
        <v>1719803.93</v>
      </c>
      <c r="I6" s="12">
        <v>675606.22</v>
      </c>
      <c r="J6" s="12">
        <v>1045326.05</v>
      </c>
      <c r="K6" s="12">
        <f>SUM(B6:J6)</f>
        <v>17904190.68</v>
      </c>
    </row>
    <row r="7" spans="1:11" ht="27" customHeight="1">
      <c r="A7" s="2" t="s">
        <v>18</v>
      </c>
      <c r="B7" s="9">
        <v>-160510.5</v>
      </c>
      <c r="C7" s="9">
        <v>-221417.52</v>
      </c>
      <c r="D7" s="9">
        <v>-193968.86</v>
      </c>
      <c r="E7" s="9">
        <v>-148578.8</v>
      </c>
      <c r="F7" s="9">
        <v>-174162.13</v>
      </c>
      <c r="G7" s="9">
        <v>-235254.13</v>
      </c>
      <c r="H7" s="9">
        <v>-198635.8</v>
      </c>
      <c r="I7" s="9">
        <v>-100883.03</v>
      </c>
      <c r="J7" s="9">
        <v>-74531.3</v>
      </c>
      <c r="K7" s="9">
        <f>SUM(B7:J7)</f>
        <v>-1507942.07</v>
      </c>
    </row>
    <row r="8" spans="1:11" ht="27" customHeight="1">
      <c r="A8" s="7" t="s">
        <v>19</v>
      </c>
      <c r="B8" s="8">
        <f>+B6+B7</f>
        <v>1632282.87</v>
      </c>
      <c r="C8" s="8">
        <f aca="true" t="shared" si="0" ref="C8:J8">+C6+C7</f>
        <v>2330146.59</v>
      </c>
      <c r="D8" s="8">
        <f t="shared" si="0"/>
        <v>2747490.44</v>
      </c>
      <c r="E8" s="8">
        <f t="shared" si="0"/>
        <v>1562556.05</v>
      </c>
      <c r="F8" s="8">
        <f t="shared" si="0"/>
        <v>2106115.54</v>
      </c>
      <c r="G8" s="8">
        <f t="shared" si="0"/>
        <v>2950971.0500000003</v>
      </c>
      <c r="H8" s="8">
        <f t="shared" si="0"/>
        <v>1521168.13</v>
      </c>
      <c r="I8" s="8">
        <f t="shared" si="0"/>
        <v>574723.19</v>
      </c>
      <c r="J8" s="8">
        <f t="shared" si="0"/>
        <v>970794.75</v>
      </c>
      <c r="K8" s="8">
        <f>SUM(B8:J8)</f>
        <v>16396248.610000001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1102794.93860282</v>
      </c>
      <c r="C14" s="12">
        <v>776935.8210705001</v>
      </c>
      <c r="D14" s="12">
        <v>744029.11647225</v>
      </c>
      <c r="E14" s="12">
        <v>176095.7214096</v>
      </c>
      <c r="F14" s="12">
        <v>737050.2750186501</v>
      </c>
      <c r="G14" s="12">
        <v>908609.5790000001</v>
      </c>
      <c r="H14" s="12">
        <v>992497.1194000001</v>
      </c>
      <c r="I14" s="12">
        <v>846713.7637142</v>
      </c>
      <c r="J14" s="12">
        <v>692421.9929721</v>
      </c>
      <c r="K14" s="12">
        <v>799424.5924456</v>
      </c>
      <c r="L14" s="12">
        <v>393848.93285209</v>
      </c>
      <c r="M14" s="12">
        <v>223808.23155776</v>
      </c>
      <c r="N14" s="12">
        <f>SUM(B14:M14)</f>
        <v>8394230.08451557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-78253.4</v>
      </c>
      <c r="C15" s="10">
        <v>-78120.4</v>
      </c>
      <c r="D15" s="10">
        <v>-54575.6</v>
      </c>
      <c r="E15" s="10">
        <v>-6760.2</v>
      </c>
      <c r="F15" s="10">
        <v>-45554.4</v>
      </c>
      <c r="G15" s="10">
        <v>-86393</v>
      </c>
      <c r="H15" s="10">
        <v>-106004.8</v>
      </c>
      <c r="I15" s="10">
        <v>-49103.6</v>
      </c>
      <c r="J15" s="10">
        <v>-64531.6</v>
      </c>
      <c r="K15" s="10">
        <v>-51607.8</v>
      </c>
      <c r="L15" s="10">
        <v>-34906.8</v>
      </c>
      <c r="M15" s="10">
        <v>-23138.2</v>
      </c>
      <c r="N15" s="9">
        <f>SUM(B15:M15)</f>
        <v>-678949.8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1024541.53860282</v>
      </c>
      <c r="C16" s="8">
        <f aca="true" t="shared" si="1" ref="C16:I16">+C14+C15</f>
        <v>698815.4210705</v>
      </c>
      <c r="D16" s="8">
        <f t="shared" si="1"/>
        <v>689453.51647225</v>
      </c>
      <c r="E16" s="8">
        <f t="shared" si="1"/>
        <v>169335.52140959998</v>
      </c>
      <c r="F16" s="8">
        <f t="shared" si="1"/>
        <v>691495.8750186501</v>
      </c>
      <c r="G16" s="8">
        <f t="shared" si="1"/>
        <v>822216.5790000001</v>
      </c>
      <c r="H16" s="8">
        <f t="shared" si="1"/>
        <v>886492.3194</v>
      </c>
      <c r="I16" s="8">
        <f t="shared" si="1"/>
        <v>797610.1637142</v>
      </c>
      <c r="J16" s="8">
        <f>+J14+J15</f>
        <v>627890.3929721001</v>
      </c>
      <c r="K16" s="8">
        <f>+K14+K15</f>
        <v>747816.7924455999</v>
      </c>
      <c r="L16" s="8">
        <f>+L14+L15</f>
        <v>358942.13285209</v>
      </c>
      <c r="M16" s="8">
        <f>+M14+M15</f>
        <v>200670.03155776</v>
      </c>
      <c r="N16" s="8">
        <f>+N14+N15</f>
        <v>7715280.28451557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2016-11-11T18:45:28Z</dcterms:modified>
  <cp:category/>
  <cp:version/>
  <cp:contentType/>
  <cp:contentStatus/>
</cp:coreProperties>
</file>