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<sst xmlns="http://schemas.openxmlformats.org/spreadsheetml/2006/main" count="53" uniqueCount="48">
  <si>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</si>
  <si>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</si>
  <si>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</si>
  <si>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</si>
  <si>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</si>
  <si>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</si>
  <si>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</si>
  <si>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</si>
  <si>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</si>
  <si>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</si>
  <si>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</si>
  <si>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</si>
  <si>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</si>
  <si>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</si>
  <si>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</si>
  <si>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</si>
  <si>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</si>
  <si>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</si>
  <si>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</si>
  <si>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</si>
  <si>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</si>
  <si>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</si>
  <si>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</si>
  <si>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</si>
  <si>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</si>
  <si>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</si>
  <si>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</si>
  <si>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</si>
  <si>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</si>
  <si>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</si>
  <si>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</si>
  <si>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</si>
  <si>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</si>
  <si>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</si>
  <si>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</si>
  <si>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</si>
  <si>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</si>
  <si>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</si>
  <si>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</si>
  <si>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</si>
  <si>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</si>
  <si>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</si>
  <si>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</si>
  <si>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</si>
  <si>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</si>
  <si>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</si>
  <si>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</si>
  <si>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31/05/16 - VENCIMENTO 07/06/16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</si>
</sst>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1648046.53</v>
      </c>
      <c r="C6" s="12">
        <v>2377885.76</v>
      </c>
      <c r="D6" s="12">
        <v>2791571.26</v>
      </c>
      <c r="E6" s="12">
        <v>1594012.75</v>
      </c>
      <c r="F6" s="12">
        <v>2060066.59</v>
      </c>
      <c r="G6" s="12">
        <v>2934070.57</v>
      </c>
      <c r="H6" s="12">
        <v>1582455.07</v>
      </c>
      <c r="I6" s="12">
        <v>613768.49</v>
      </c>
      <c r="J6" s="12">
        <v>951219.27</v>
      </c>
      <c r="K6" s="12">
        <f>SUM(B6:J6)</f>
        <v>16553096.290000001</v>
      </c>
    </row>
    <row r="7" spans="1:11" ht="27" customHeight="1">
      <c r="A7" s="2" t="s">
        <v>18</v>
      </c>
      <c r="B7" s="9">
        <v>-418100.65</v>
      </c>
      <c r="C7" s="9">
        <v>-214634.16</v>
      </c>
      <c r="D7" s="9">
        <v>-271565.41</v>
      </c>
      <c r="E7" s="9">
        <v>-494841.97</v>
      </c>
      <c r="F7" s="9">
        <v>-473422</v>
      </c>
      <c r="G7" s="9">
        <v>-452129.9</v>
      </c>
      <c r="H7" s="9">
        <v>-193773.24</v>
      </c>
      <c r="I7" s="9">
        <v>-85869.99</v>
      </c>
      <c r="J7" s="9">
        <v>-73113.33</v>
      </c>
      <c r="K7" s="9">
        <f>SUM(B7:J7)</f>
        <v>-2677450.6500000004</v>
      </c>
    </row>
    <row r="8" spans="1:11" ht="27" customHeight="1">
      <c r="A8" s="7" t="s">
        <v>19</v>
      </c>
      <c r="B8" s="8">
        <f>+B6+B7</f>
        <v>1229945.88</v>
      </c>
      <c r="C8" s="8">
        <f aca="true" t="shared" si="0" ref="C8:J8">+C6+C7</f>
        <v>2163251.5999999996</v>
      </c>
      <c r="D8" s="8">
        <f t="shared" si="0"/>
        <v>2520005.8499999996</v>
      </c>
      <c r="E8" s="8">
        <f t="shared" si="0"/>
        <v>1099170.78</v>
      </c>
      <c r="F8" s="8">
        <f t="shared" si="0"/>
        <v>1586644.59</v>
      </c>
      <c r="G8" s="8">
        <f t="shared" si="0"/>
        <v>2481940.67</v>
      </c>
      <c r="H8" s="8">
        <f t="shared" si="0"/>
        <v>1388681.83</v>
      </c>
      <c r="I8" s="8">
        <f t="shared" si="0"/>
        <v>527898.5</v>
      </c>
      <c r="J8" s="8">
        <f t="shared" si="0"/>
        <v>878105.9400000001</v>
      </c>
      <c r="K8" s="8">
        <f>SUM(B8:J8)</f>
        <v>13875645.639999999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986481.2512756201</v>
      </c>
      <c r="C14" s="12">
        <v>695768.758</v>
      </c>
      <c r="D14" s="12">
        <v>660416.3566002501</v>
      </c>
      <c r="E14" s="12">
        <v>161326.1917232</v>
      </c>
      <c r="F14" s="12">
        <v>629606.3948132</v>
      </c>
      <c r="G14" s="12">
        <v>823598.7320000001</v>
      </c>
      <c r="H14" s="12">
        <v>878120.3807000001</v>
      </c>
      <c r="I14" s="12">
        <v>747421.2525931998</v>
      </c>
      <c r="J14" s="12">
        <v>618232.0329144</v>
      </c>
      <c r="K14" s="12">
        <v>715460.08665648</v>
      </c>
      <c r="L14" s="12">
        <v>359059.74214561</v>
      </c>
      <c r="M14" s="12">
        <v>199363.66676944002</v>
      </c>
      <c r="N14" s="12">
        <f>SUM(B14:M14)</f>
        <v>7474854.846191401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-76285.72</v>
      </c>
      <c r="C15" s="10">
        <v>-75720.84</v>
      </c>
      <c r="D15" s="10">
        <v>-51379.44</v>
      </c>
      <c r="E15" s="10">
        <v>-9064</v>
      </c>
      <c r="F15" s="10">
        <v>-41536.4</v>
      </c>
      <c r="G15" s="10">
        <v>-84704.44</v>
      </c>
      <c r="H15" s="10">
        <v>-99875.4</v>
      </c>
      <c r="I15" s="10">
        <v>-46576.72</v>
      </c>
      <c r="J15" s="10">
        <v>-63114.44</v>
      </c>
      <c r="K15" s="10">
        <v>-48909.44</v>
      </c>
      <c r="L15" s="10">
        <v>-35725.799999999996</v>
      </c>
      <c r="M15" s="10">
        <v>-21980.2</v>
      </c>
      <c r="N15" s="9">
        <f>SUM(B15:M15)</f>
        <v>-654872.8399999999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910195.5312756201</v>
      </c>
      <c r="C16" s="8">
        <f aca="true" t="shared" si="1" ref="C16:I16">+C14+C15</f>
        <v>620047.9180000001</v>
      </c>
      <c r="D16" s="8">
        <f t="shared" si="1"/>
        <v>609036.9166002502</v>
      </c>
      <c r="E16" s="8">
        <f t="shared" si="1"/>
        <v>152262.1917232</v>
      </c>
      <c r="F16" s="8">
        <f t="shared" si="1"/>
        <v>588069.9948132</v>
      </c>
      <c r="G16" s="8">
        <f t="shared" si="1"/>
        <v>738894.2920000001</v>
      </c>
      <c r="H16" s="8">
        <f t="shared" si="1"/>
        <v>778244.9807000001</v>
      </c>
      <c r="I16" s="8">
        <f t="shared" si="1"/>
        <v>700844.5325931999</v>
      </c>
      <c r="J16" s="8">
        <f>+J14+J15</f>
        <v>555117.5929143999</v>
      </c>
      <c r="K16" s="8">
        <f>+K14+K15</f>
        <v>666550.6466564799</v>
      </c>
      <c r="L16" s="8">
        <f>+L14+L15</f>
        <v>323333.94214561</v>
      </c>
      <c r="M16" s="8">
        <f>+M14+M15</f>
        <v>177383.46676944</v>
      </c>
      <c r="N16" s="8">
        <f>+N14+N15</f>
        <v>6819982.006191401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2016-06-07T20:18:51Z</dcterms:modified>
  <cp:category/>
  <cp:version/>
  <cp:contentType/>
  <cp:contentStatus/>
</cp:coreProperties>
</file>