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<sst xmlns="http://schemas.openxmlformats.org/spreadsheetml/2006/main" count="53" uniqueCount="48">
  <si>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</si>
  <si>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</si>
  <si>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</si>
  <si>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</si>
  <si>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</si>
  <si>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</si>
  <si>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</si>
  <si>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</si>
  <si>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</si>
  <si>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</si>
  <si>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</si>
  <si>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</si>
  <si>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</si>
  <si>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</si>
  <si>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</si>
  <si>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</si>
  <si>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</si>
  <si>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</si>
  <si>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</si>
  <si>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</si>
  <si>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</si>
  <si>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</si>
  <si>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</si>
  <si>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</si>
  <si>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</si>
  <si>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</si>
  <si>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</si>
  <si>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</si>
  <si>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</si>
  <si>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</si>
  <si>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</si>
  <si>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</si>
  <si>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</si>
  <si>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</si>
  <si>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</si>
  <si>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</si>
  <si>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</si>
  <si>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</si>
  <si>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</si>
  <si>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</si>
  <si>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</si>
  <si>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</si>
  <si>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</si>
  <si>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</si>
  <si>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</si>
  <si>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</si>
  <si>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</si>
  <si>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27/05/16 - VENCIMENTO 03/06/16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</si>
</sst>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1166140.63</v>
      </c>
      <c r="C6" s="12">
        <v>1607567.24</v>
      </c>
      <c r="D6" s="12">
        <v>2045548.64</v>
      </c>
      <c r="E6" s="12">
        <v>1105150.1</v>
      </c>
      <c r="F6" s="12">
        <v>1500116.83</v>
      </c>
      <c r="G6" s="12">
        <v>2123568.7</v>
      </c>
      <c r="H6" s="12">
        <v>1050124.95</v>
      </c>
      <c r="I6" s="12">
        <v>407697.54</v>
      </c>
      <c r="J6" s="12">
        <v>720048.41</v>
      </c>
      <c r="K6" s="12">
        <f>SUM(B6:J6)</f>
        <v>11725963.04</v>
      </c>
    </row>
    <row r="7" spans="1:11" ht="27" customHeight="1">
      <c r="A7" s="2" t="s">
        <v>18</v>
      </c>
      <c r="B7" s="9">
        <v>-207341.92</v>
      </c>
      <c r="C7" s="9">
        <v>-184417.66</v>
      </c>
      <c r="D7" s="9">
        <v>-159906.47</v>
      </c>
      <c r="E7" s="9">
        <v>-302283.11</v>
      </c>
      <c r="F7" s="9">
        <v>-237275.03</v>
      </c>
      <c r="G7" s="9">
        <v>-231661.94</v>
      </c>
      <c r="H7" s="9">
        <v>-141785.77</v>
      </c>
      <c r="I7" s="9">
        <v>-76878.63</v>
      </c>
      <c r="J7" s="9">
        <v>-64146.71</v>
      </c>
      <c r="K7" s="9">
        <f>SUM(B7:J7)</f>
        <v>-1605697.2399999998</v>
      </c>
    </row>
    <row r="8" spans="1:11" ht="27" customHeight="1">
      <c r="A8" s="7" t="s">
        <v>19</v>
      </c>
      <c r="B8" s="8">
        <f>+B6+B7</f>
        <v>958798.7099999998</v>
      </c>
      <c r="C8" s="8">
        <f aca="true" t="shared" si="0" ref="C8:J8">+C6+C7</f>
        <v>1423149.58</v>
      </c>
      <c r="D8" s="8">
        <f t="shared" si="0"/>
        <v>1885642.17</v>
      </c>
      <c r="E8" s="8">
        <f t="shared" si="0"/>
        <v>802866.9900000001</v>
      </c>
      <c r="F8" s="8">
        <f t="shared" si="0"/>
        <v>1262841.8</v>
      </c>
      <c r="G8" s="8">
        <f t="shared" si="0"/>
        <v>1891906.7600000002</v>
      </c>
      <c r="H8" s="8">
        <f t="shared" si="0"/>
        <v>908339.1799999999</v>
      </c>
      <c r="I8" s="8">
        <f t="shared" si="0"/>
        <v>330818.91</v>
      </c>
      <c r="J8" s="8">
        <f t="shared" si="0"/>
        <v>655901.7000000001</v>
      </c>
      <c r="K8" s="8">
        <f>SUM(B8:J8)</f>
        <v>10120265.799999999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770614.3869994</v>
      </c>
      <c r="C14" s="12">
        <v>543915.0848</v>
      </c>
      <c r="D14" s="12">
        <v>527378.92083005</v>
      </c>
      <c r="E14" s="12">
        <v>125103.78141920001</v>
      </c>
      <c r="F14" s="12">
        <v>459263.75217515003</v>
      </c>
      <c r="G14" s="12">
        <v>615998.1860000001</v>
      </c>
      <c r="H14" s="12">
        <v>667833.3624000001</v>
      </c>
      <c r="I14" s="12">
        <v>577632.4756339999</v>
      </c>
      <c r="J14" s="12">
        <v>489310.444717</v>
      </c>
      <c r="K14" s="12">
        <v>555444.1262900799</v>
      </c>
      <c r="L14" s="12">
        <v>273730.7663660899</v>
      </c>
      <c r="M14" s="12">
        <v>156315.75303408</v>
      </c>
      <c r="N14" s="12">
        <f>SUM(B14:M14)</f>
        <v>5762541.040665051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-105872.42</v>
      </c>
      <c r="C15" s="10">
        <v>-98021.64</v>
      </c>
      <c r="D15" s="10">
        <v>-76325.2</v>
      </c>
      <c r="E15" s="10">
        <v>-41231.28</v>
      </c>
      <c r="F15" s="10">
        <v>-67330.99</v>
      </c>
      <c r="G15" s="10">
        <v>-108502.64</v>
      </c>
      <c r="H15" s="10">
        <v>-106655.3</v>
      </c>
      <c r="I15" s="10">
        <v>-73635.55</v>
      </c>
      <c r="J15" s="10">
        <v>-83792.04</v>
      </c>
      <c r="K15" s="10">
        <v>-70150.25</v>
      </c>
      <c r="L15" s="10">
        <v>-45577.46</v>
      </c>
      <c r="M15" s="10">
        <v>-28782.809999999998</v>
      </c>
      <c r="N15" s="9">
        <f>SUM(B15:M15)</f>
        <v>-905877.5800000001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664741.9669993999</v>
      </c>
      <c r="C16" s="8">
        <f aca="true" t="shared" si="1" ref="C16:I16">+C14+C15</f>
        <v>445893.44479999994</v>
      </c>
      <c r="D16" s="8">
        <f t="shared" si="1"/>
        <v>451053.72083005</v>
      </c>
      <c r="E16" s="8">
        <f t="shared" si="1"/>
        <v>83872.50141920001</v>
      </c>
      <c r="F16" s="8">
        <f t="shared" si="1"/>
        <v>391932.76217515004</v>
      </c>
      <c r="G16" s="8">
        <f t="shared" si="1"/>
        <v>507495.5460000001</v>
      </c>
      <c r="H16" s="8">
        <f t="shared" si="1"/>
        <v>561178.0624</v>
      </c>
      <c r="I16" s="8">
        <f t="shared" si="1"/>
        <v>503996.9256339999</v>
      </c>
      <c r="J16" s="8">
        <f>+J14+J15</f>
        <v>405518.404717</v>
      </c>
      <c r="K16" s="8">
        <f>+K14+K15</f>
        <v>485293.8762900799</v>
      </c>
      <c r="L16" s="8">
        <f>+L14+L15</f>
        <v>228153.30636608994</v>
      </c>
      <c r="M16" s="8">
        <f>+M14+M15</f>
        <v>127532.94303408</v>
      </c>
      <c r="N16" s="8">
        <f>+N14+N15</f>
        <v>4856663.460665051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2016-06-07T19:47:45Z</dcterms:modified>
  <cp:category/>
  <cp:version/>
  <cp:contentType/>
  <cp:contentStatus/>
</cp:coreProperties>
</file>