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<sst xmlns="http://schemas.openxmlformats.org/spreadsheetml/2006/main" count="53" uniqueCount="48">
  <si>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</si>
  <si>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</si>
  <si>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</si>
  <si>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</si>
  <si>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</si>
  <si>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</si>
  <si>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</si>
  <si>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</si>
  <si>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</si>
  <si>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</si>
  <si>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</si>
  <si>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</si>
  <si>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</si>
  <si>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</si>
  <si>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</si>
  <si>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</si>
  <si>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</si>
  <si>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</si>
  <si>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</si>
  <si>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</si>
  <si>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</si>
  <si>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</si>
  <si>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</si>
  <si>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</si>
  <si>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</si>
  <si>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</si>
  <si>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</si>
  <si>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</si>
  <si>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</si>
  <si>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</si>
  <si>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</si>
  <si>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</si>
  <si>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</si>
  <si>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</si>
  <si>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</si>
  <si>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</si>
  <si>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</si>
  <si>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</si>
  <si>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</si>
  <si>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</si>
  <si>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</si>
  <si>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</si>
  <si>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</si>
  <si>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</si>
  <si>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</si>
  <si>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</si>
  <si>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</si>
  <si>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25/05/16 - VENCIMENTO 02/06/16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</si>
</sst>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P17" sqref="P17:Q1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1633151.11</v>
      </c>
      <c r="C6" s="12">
        <v>2364401.06</v>
      </c>
      <c r="D6" s="12">
        <v>2784367.7</v>
      </c>
      <c r="E6" s="12">
        <v>1584162.23</v>
      </c>
      <c r="F6" s="12">
        <v>2090694.63</v>
      </c>
      <c r="G6" s="12">
        <v>2968763.41</v>
      </c>
      <c r="H6" s="12">
        <v>1596005.13</v>
      </c>
      <c r="I6" s="12">
        <v>610748.22</v>
      </c>
      <c r="J6" s="12">
        <v>951219.28</v>
      </c>
      <c r="K6" s="12">
        <f>SUM(B6:J6)</f>
        <v>16583512.77</v>
      </c>
    </row>
    <row r="7" spans="1:11" ht="27" customHeight="1">
      <c r="A7" s="2" t="s">
        <v>18</v>
      </c>
      <c r="B7" s="9">
        <v>-242003.43</v>
      </c>
      <c r="C7" s="9">
        <v>-251711.96</v>
      </c>
      <c r="D7" s="9">
        <v>-260993.45</v>
      </c>
      <c r="E7" s="9">
        <v>-353459.17</v>
      </c>
      <c r="F7" s="9">
        <v>-286752.18</v>
      </c>
      <c r="G7" s="9">
        <v>-418768.92</v>
      </c>
      <c r="H7" s="9">
        <v>-200016.97</v>
      </c>
      <c r="I7" s="9">
        <v>-95593.29</v>
      </c>
      <c r="J7" s="9">
        <v>-71723.91</v>
      </c>
      <c r="K7" s="9">
        <f>SUM(B7:J7)</f>
        <v>-2181023.28</v>
      </c>
    </row>
    <row r="8" spans="1:11" ht="27" customHeight="1">
      <c r="A8" s="7" t="s">
        <v>19</v>
      </c>
      <c r="B8" s="8">
        <f>+B6+B7</f>
        <v>1391147.6800000002</v>
      </c>
      <c r="C8" s="8">
        <f aca="true" t="shared" si="0" ref="C8:J8">+C6+C7</f>
        <v>2112689.1</v>
      </c>
      <c r="D8" s="8">
        <f t="shared" si="0"/>
        <v>2523374.25</v>
      </c>
      <c r="E8" s="8">
        <f t="shared" si="0"/>
        <v>1230703.06</v>
      </c>
      <c r="F8" s="8">
        <f t="shared" si="0"/>
        <v>1803942.45</v>
      </c>
      <c r="G8" s="8">
        <f t="shared" si="0"/>
        <v>2549994.49</v>
      </c>
      <c r="H8" s="8">
        <f t="shared" si="0"/>
        <v>1395988.16</v>
      </c>
      <c r="I8" s="8">
        <f t="shared" si="0"/>
        <v>515154.93</v>
      </c>
      <c r="J8" s="8">
        <f t="shared" si="0"/>
        <v>879495.37</v>
      </c>
      <c r="K8" s="8">
        <f>SUM(B8:J8)</f>
        <v>14402489.489999998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990985.53701238</v>
      </c>
      <c r="C14" s="12">
        <v>705043.2588</v>
      </c>
      <c r="D14" s="12">
        <v>669622.954625</v>
      </c>
      <c r="E14" s="12">
        <v>161584.5906656</v>
      </c>
      <c r="F14" s="12">
        <v>641981.1217476501</v>
      </c>
      <c r="G14" s="12">
        <v>772912.0064000001</v>
      </c>
      <c r="H14" s="12">
        <v>889942.6393</v>
      </c>
      <c r="I14" s="12">
        <v>749371.687085</v>
      </c>
      <c r="J14" s="12">
        <v>628393.2519043</v>
      </c>
      <c r="K14" s="12">
        <v>688109.1645478399</v>
      </c>
      <c r="L14" s="12">
        <v>363047.07746241</v>
      </c>
      <c r="M14" s="12">
        <v>198325.51240336002</v>
      </c>
      <c r="N14" s="12">
        <f>SUM(B14:M14)</f>
        <v>7459318.801953538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-77231.92</v>
      </c>
      <c r="C15" s="10">
        <v>-78529.04</v>
      </c>
      <c r="D15" s="10">
        <v>-52413.04</v>
      </c>
      <c r="E15" s="10">
        <v>-9128.599999999999</v>
      </c>
      <c r="F15" s="10">
        <v>-43216</v>
      </c>
      <c r="G15" s="10">
        <v>-80429.44</v>
      </c>
      <c r="H15" s="10">
        <v>-102569.6</v>
      </c>
      <c r="I15" s="10">
        <v>-46451.32</v>
      </c>
      <c r="J15" s="10">
        <v>-64319.04</v>
      </c>
      <c r="K15" s="10">
        <v>-47883.44</v>
      </c>
      <c r="L15" s="10">
        <v>-35931</v>
      </c>
      <c r="M15" s="10">
        <v>-22500.8</v>
      </c>
      <c r="N15" s="9">
        <f>SUM(B15:M15)</f>
        <v>-660603.24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913753.6170123799</v>
      </c>
      <c r="C16" s="8">
        <f aca="true" t="shared" si="1" ref="C16:I16">+C14+C15</f>
        <v>626514.2187999999</v>
      </c>
      <c r="D16" s="8">
        <f t="shared" si="1"/>
        <v>617209.914625</v>
      </c>
      <c r="E16" s="8">
        <f t="shared" si="1"/>
        <v>152455.9906656</v>
      </c>
      <c r="F16" s="8">
        <f t="shared" si="1"/>
        <v>598765.1217476501</v>
      </c>
      <c r="G16" s="8">
        <f t="shared" si="1"/>
        <v>692482.5664000001</v>
      </c>
      <c r="H16" s="8">
        <f t="shared" si="1"/>
        <v>787373.0393000001</v>
      </c>
      <c r="I16" s="8">
        <f t="shared" si="1"/>
        <v>702920.367085</v>
      </c>
      <c r="J16" s="8">
        <f>+J14+J15</f>
        <v>564074.2119042999</v>
      </c>
      <c r="K16" s="8">
        <f>+K14+K15</f>
        <v>640225.72454784</v>
      </c>
      <c r="L16" s="8">
        <f>+L14+L15</f>
        <v>327116.07746241</v>
      </c>
      <c r="M16" s="8">
        <f>+M14+M15</f>
        <v>175824.71240336003</v>
      </c>
      <c r="N16" s="8">
        <f>+N14+N15</f>
        <v>6798715.561953538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2016-06-03T18:36:47Z</dcterms:modified>
  <cp:category/>
  <cp:version/>
  <cp:contentType/>
  <cp:contentStatus/>
</cp:coreProperties>
</file>