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<sst xmlns="http://schemas.openxmlformats.org/spreadsheetml/2006/main" count="53" uniqueCount="48">
  <si>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</si>
  <si>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</si>
  <si>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</si>
  <si>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</si>
  <si>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</si>
  <si>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</si>
  <si>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</si>
  <si>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</si>
  <si>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</si>
  <si>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</si>
  <si>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</si>
  <si>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</si>
  <si>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</si>
  <si>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</si>
  <si>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</si>
  <si>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</si>
  <si>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</si>
  <si>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</si>
  <si>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</si>
  <si>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</si>
  <si>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</si>
  <si>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</si>
  <si>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</si>
  <si>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</si>
  <si>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</si>
  <si>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</si>
  <si>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</si>
  <si>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</si>
  <si>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</si>
  <si>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</si>
  <si>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</si>
  <si>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</si>
  <si>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</si>
  <si>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</si>
  <si>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</si>
  <si>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</si>
  <si>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</si>
  <si>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</si>
  <si>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</si>
  <si>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</si>
  <si>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</si>
  <si>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</si>
  <si>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</si>
  <si>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</si>
  <si>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</si>
  <si>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</si>
  <si>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</si>
  <si>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21/05/16 - VENCIMENTO 30/05/16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</si>
</sst>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21"/>
  <sheetViews>
    <sheetView tabSelected="1" zoomScale="80" zoomScaleNormal="80" zoomScalePageLayoutView="0" workbookViewId="0" topLeftCell="A1">
      <selection activeCell="V12" sqref="V12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828363.6100000001</v>
      </c>
      <c r="C6" s="12">
        <v>1228169.73</v>
      </c>
      <c r="D6" s="12">
        <v>1539769.07</v>
      </c>
      <c r="E6" s="12">
        <v>747959.3500000001</v>
      </c>
      <c r="F6" s="12">
        <v>1080536.54</v>
      </c>
      <c r="G6" s="12">
        <v>1515073.1300000001</v>
      </c>
      <c r="H6" s="12">
        <v>718557.7500000001</v>
      </c>
      <c r="I6" s="12">
        <v>265166.85</v>
      </c>
      <c r="J6" s="12">
        <v>527674.02</v>
      </c>
      <c r="K6" s="12">
        <f>SUM(B6:J6)</f>
        <v>8451270.049999999</v>
      </c>
    </row>
    <row r="7" spans="1:11" ht="27" customHeight="1">
      <c r="A7" s="2" t="s">
        <v>18</v>
      </c>
      <c r="B7" s="9">
        <v>-97549.8</v>
      </c>
      <c r="C7" s="9">
        <v>-144509.72999999998</v>
      </c>
      <c r="D7" s="9">
        <v>-136808</v>
      </c>
      <c r="E7" s="9">
        <v>-94189.45999999999</v>
      </c>
      <c r="F7" s="9">
        <v>-99922.12999999999</v>
      </c>
      <c r="G7" s="9">
        <v>-120251.45000000001</v>
      </c>
      <c r="H7" s="9">
        <v>-103747.17</v>
      </c>
      <c r="I7" s="9">
        <v>-22378.48</v>
      </c>
      <c r="J7" s="9">
        <v>-48727.4</v>
      </c>
      <c r="K7" s="9">
        <f>SUM(B7:J7)</f>
        <v>-868083.6200000001</v>
      </c>
    </row>
    <row r="8" spans="1:11" ht="27" customHeight="1">
      <c r="A8" s="7" t="s">
        <v>19</v>
      </c>
      <c r="B8" s="8">
        <f>+B6+B7</f>
        <v>730813.81</v>
      </c>
      <c r="C8" s="8">
        <f aca="true" t="shared" si="0" ref="C8:J8">+C6+C7</f>
        <v>1083660</v>
      </c>
      <c r="D8" s="8">
        <f t="shared" si="0"/>
        <v>1402961.07</v>
      </c>
      <c r="E8" s="8">
        <f t="shared" si="0"/>
        <v>653769.8900000001</v>
      </c>
      <c r="F8" s="8">
        <f t="shared" si="0"/>
        <v>980614.41</v>
      </c>
      <c r="G8" s="8">
        <f t="shared" si="0"/>
        <v>1394821.6800000002</v>
      </c>
      <c r="H8" s="8">
        <f t="shared" si="0"/>
        <v>614810.5800000001</v>
      </c>
      <c r="I8" s="8">
        <f t="shared" si="0"/>
        <v>242788.36999999997</v>
      </c>
      <c r="J8" s="8">
        <f t="shared" si="0"/>
        <v>478946.62</v>
      </c>
      <c r="K8" s="8">
        <f>SUM(B8:J8)</f>
        <v>7583186.43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51" ht="27" customHeight="1">
      <c r="A14" s="11" t="s">
        <v>17</v>
      </c>
      <c r="B14" s="12">
        <v>639288.0610858599</v>
      </c>
      <c r="C14" s="12">
        <v>421650.1076</v>
      </c>
      <c r="D14" s="12">
        <v>467863.58415395</v>
      </c>
      <c r="E14" s="12">
        <v>105486.4130624</v>
      </c>
      <c r="F14" s="12">
        <v>398774.42887430004</v>
      </c>
      <c r="G14" s="12">
        <v>520644.926</v>
      </c>
      <c r="H14" s="12">
        <v>556601.7712000001</v>
      </c>
      <c r="I14" s="12">
        <v>511218.49825199996</v>
      </c>
      <c r="J14" s="12">
        <v>426172.42465919995</v>
      </c>
      <c r="K14" s="12">
        <v>499975.48726928</v>
      </c>
      <c r="L14" s="12">
        <v>217128.72911897</v>
      </c>
      <c r="M14" s="12">
        <v>108920.01332111999</v>
      </c>
      <c r="N14" s="12">
        <f>SUM(B14:M14)</f>
        <v>4873724.444597081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</row>
    <row r="15" spans="1:51" ht="27" customHeight="1">
      <c r="A15" s="2" t="s">
        <v>18</v>
      </c>
      <c r="B15" s="10">
        <v>-73074.72</v>
      </c>
      <c r="C15" s="10">
        <v>-69644.64</v>
      </c>
      <c r="D15" s="10">
        <v>-56281.44</v>
      </c>
      <c r="E15" s="10">
        <v>-8805.599999999999</v>
      </c>
      <c r="F15" s="10">
        <v>-41449</v>
      </c>
      <c r="G15" s="10">
        <v>-82226.84</v>
      </c>
      <c r="H15" s="10">
        <v>-93472.4</v>
      </c>
      <c r="I15" s="10">
        <v>-45250.520000000004</v>
      </c>
      <c r="J15" s="10">
        <v>-60287.240000000005</v>
      </c>
      <c r="K15" s="10">
        <v>-49316.04</v>
      </c>
      <c r="L15" s="10">
        <v>-28346.199999999997</v>
      </c>
      <c r="M15" s="10">
        <v>-15885</v>
      </c>
      <c r="N15" s="9">
        <f>SUM(B15:M15)</f>
        <v>-624039.64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</row>
    <row r="16" spans="1:14" ht="29.25" customHeight="1">
      <c r="A16" s="7" t="s">
        <v>19</v>
      </c>
      <c r="B16" s="8">
        <f>+B14+B15</f>
        <v>566213.3410858599</v>
      </c>
      <c r="C16" s="8">
        <f aca="true" t="shared" si="1" ref="C16:I16">+C14+C15</f>
        <v>352005.4676</v>
      </c>
      <c r="D16" s="8">
        <f t="shared" si="1"/>
        <v>411582.14415395</v>
      </c>
      <c r="E16" s="8">
        <f t="shared" si="1"/>
        <v>96680.8130624</v>
      </c>
      <c r="F16" s="8">
        <f t="shared" si="1"/>
        <v>357325.42887430004</v>
      </c>
      <c r="G16" s="8">
        <f t="shared" si="1"/>
        <v>438418.086</v>
      </c>
      <c r="H16" s="8">
        <f t="shared" si="1"/>
        <v>463129.37120000005</v>
      </c>
      <c r="I16" s="8">
        <f t="shared" si="1"/>
        <v>465967.97825199994</v>
      </c>
      <c r="J16" s="8">
        <f>+J14+J15</f>
        <v>365885.18465919996</v>
      </c>
      <c r="K16" s="8">
        <f>+K14+K15</f>
        <v>450659.44726928003</v>
      </c>
      <c r="L16" s="8">
        <f>+L14+L15</f>
        <v>188782.52911896998</v>
      </c>
      <c r="M16" s="8">
        <f>+M14+M15</f>
        <v>93035.01332111999</v>
      </c>
      <c r="N16" s="8">
        <f>+N14+N15</f>
        <v>4249684.804597082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2016-06-02T18:04:39Z</dcterms:modified>
  <cp:category/>
  <cp:version/>
  <cp:contentType/>
  <cp:contentStatus/>
</cp:coreProperties>
</file>