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<sst xmlns="http://schemas.openxmlformats.org/spreadsheetml/2006/main" count="53" uniqueCount="48">
  <si>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</si>
  <si>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</si>
  <si>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</si>
  <si>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</si>
  <si>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</si>
  <si>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</si>
  <si>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</si>
  <si>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</si>
  <si>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</si>
  <si>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</si>
  <si>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</si>
  <si>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</si>
  <si>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</si>
  <si>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</si>
  <si>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</si>
  <si>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</si>
  <si>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</si>
  <si>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</si>
  <si>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</si>
  <si>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</si>
  <si>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</si>
  <si>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</si>
  <si>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</si>
  <si>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</si>
  <si>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</si>
  <si>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</si>
  <si>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</si>
  <si>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</si>
  <si>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</si>
  <si>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</si>
  <si>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</si>
  <si>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</si>
  <si>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</si>
  <si>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</si>
  <si>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</si>
  <si>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</si>
  <si>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</si>
  <si>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</si>
  <si>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</si>
  <si>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</si>
  <si>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</si>
  <si>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</si>
  <si>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</si>
  <si>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</si>
  <si>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</si>
  <si>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</si>
  <si>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</si>
  <si>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18/05/16 - VENCIMENTO 25/05/16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</si>
</sst>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1383024.92</v>
      </c>
      <c r="C6" s="12">
        <v>2018132.49</v>
      </c>
      <c r="D6" s="12">
        <v>2220695.21</v>
      </c>
      <c r="E6" s="12">
        <v>1356622.12</v>
      </c>
      <c r="F6" s="12">
        <v>1874469.98</v>
      </c>
      <c r="G6" s="12">
        <v>2595753.24</v>
      </c>
      <c r="H6" s="12">
        <v>1388290.41</v>
      </c>
      <c r="I6" s="12">
        <v>475854.21</v>
      </c>
      <c r="J6" s="12">
        <v>882213.72</v>
      </c>
      <c r="K6" s="12">
        <f>SUM(B6:J6)</f>
        <v>14195056.300000003</v>
      </c>
    </row>
    <row r="7" spans="1:11" ht="27" customHeight="1">
      <c r="A7" s="2" t="s">
        <v>18</v>
      </c>
      <c r="B7" s="9">
        <v>-190521.72</v>
      </c>
      <c r="C7" s="9">
        <v>-176316.73</v>
      </c>
      <c r="D7" s="9">
        <v>-164562.69</v>
      </c>
      <c r="E7" s="9">
        <v>-287819.76</v>
      </c>
      <c r="F7" s="9">
        <v>-226309.65</v>
      </c>
      <c r="G7" s="9">
        <v>-260945.14</v>
      </c>
      <c r="H7" s="9">
        <v>-155233.97</v>
      </c>
      <c r="I7" s="9">
        <v>-74408.63</v>
      </c>
      <c r="J7" s="9">
        <v>-61251.11</v>
      </c>
      <c r="K7" s="9">
        <f>SUM(B7:J7)</f>
        <v>-1597369.4000000001</v>
      </c>
    </row>
    <row r="8" spans="1:11" ht="27" customHeight="1">
      <c r="A8" s="7" t="s">
        <v>19</v>
      </c>
      <c r="B8" s="8">
        <f>+B6+B7</f>
        <v>1192503.2</v>
      </c>
      <c r="C8" s="8">
        <f aca="true" t="shared" si="0" ref="C8:J8">+C6+C7</f>
        <v>1841815.76</v>
      </c>
      <c r="D8" s="8">
        <f t="shared" si="0"/>
        <v>2056132.52</v>
      </c>
      <c r="E8" s="8">
        <f t="shared" si="0"/>
        <v>1068802.36</v>
      </c>
      <c r="F8" s="8">
        <f t="shared" si="0"/>
        <v>1648160.33</v>
      </c>
      <c r="G8" s="8">
        <f t="shared" si="0"/>
        <v>2334808.1</v>
      </c>
      <c r="H8" s="8">
        <f t="shared" si="0"/>
        <v>1233056.44</v>
      </c>
      <c r="I8" s="8">
        <f t="shared" si="0"/>
        <v>401445.58</v>
      </c>
      <c r="J8" s="8">
        <f t="shared" si="0"/>
        <v>820962.61</v>
      </c>
      <c r="K8" s="8">
        <f>SUM(B8:J8)</f>
        <v>12597686.9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861068.90651022</v>
      </c>
      <c r="C14" s="12">
        <v>587252.758</v>
      </c>
      <c r="D14" s="12">
        <v>598007.5176878001</v>
      </c>
      <c r="E14" s="12">
        <v>119516.7772592</v>
      </c>
      <c r="F14" s="12">
        <v>561606.9867983</v>
      </c>
      <c r="G14" s="12">
        <v>731805.5336</v>
      </c>
      <c r="H14" s="12">
        <v>768565.7571</v>
      </c>
      <c r="I14" s="12">
        <v>669699.7153917999</v>
      </c>
      <c r="J14" s="12">
        <v>555884.0860394001</v>
      </c>
      <c r="K14" s="12">
        <v>634450.69534928</v>
      </c>
      <c r="L14" s="12">
        <v>349716.69052828994</v>
      </c>
      <c r="M14" s="12">
        <v>174507.85550464003</v>
      </c>
      <c r="N14" s="12">
        <f>SUM(B14:M14)</f>
        <v>6612083.27976893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-59694.92</v>
      </c>
      <c r="C15" s="10">
        <v>-58575.24</v>
      </c>
      <c r="D15" s="10">
        <v>-40507.64</v>
      </c>
      <c r="E15" s="10">
        <v>-5936.6</v>
      </c>
      <c r="F15" s="10">
        <v>-33320.8</v>
      </c>
      <c r="G15" s="10">
        <v>-66183.24</v>
      </c>
      <c r="H15" s="10">
        <v>-80427</v>
      </c>
      <c r="I15" s="10">
        <v>-35074.12</v>
      </c>
      <c r="J15" s="10">
        <v>-50167.840000000004</v>
      </c>
      <c r="K15" s="10">
        <v>-37604.44</v>
      </c>
      <c r="L15" s="10">
        <v>-31887.8</v>
      </c>
      <c r="M15" s="10">
        <v>-17150.399999999998</v>
      </c>
      <c r="N15" s="9">
        <f>SUM(B15:M15)</f>
        <v>-516530.04000000004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801373.98651022</v>
      </c>
      <c r="C16" s="8">
        <f aca="true" t="shared" si="1" ref="C16:I16">+C14+C15</f>
        <v>528677.518</v>
      </c>
      <c r="D16" s="8">
        <f t="shared" si="1"/>
        <v>557499.8776878001</v>
      </c>
      <c r="E16" s="8">
        <f t="shared" si="1"/>
        <v>113580.17725919999</v>
      </c>
      <c r="F16" s="8">
        <f t="shared" si="1"/>
        <v>528286.1867982999</v>
      </c>
      <c r="G16" s="8">
        <f t="shared" si="1"/>
        <v>665622.2936</v>
      </c>
      <c r="H16" s="8">
        <f t="shared" si="1"/>
        <v>688138.7571</v>
      </c>
      <c r="I16" s="8">
        <f t="shared" si="1"/>
        <v>634625.5953917999</v>
      </c>
      <c r="J16" s="8">
        <f>+J14+J15</f>
        <v>505716.24603940005</v>
      </c>
      <c r="K16" s="8">
        <f>+K14+K15</f>
        <v>596846.2553492801</v>
      </c>
      <c r="L16" s="8">
        <f>+L14+L15</f>
        <v>317828.89052828995</v>
      </c>
      <c r="M16" s="8">
        <f>+M14+M15</f>
        <v>157357.45550464003</v>
      </c>
      <c r="N16" s="8">
        <f>+N14+N15</f>
        <v>6095553.23976893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2016-05-24T19:19:29Z</dcterms:modified>
  <cp:category/>
  <cp:version/>
  <cp:contentType/>
  <cp:contentStatus/>
</cp:coreProperties>
</file>