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<sst xmlns="http://schemas.openxmlformats.org/spreadsheetml/2006/main" count="53" uniqueCount="48">
  <si>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</si>
  <si>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</si>
  <si>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</si>
  <si>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</si>
  <si>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</si>
  <si>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</si>
  <si>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</si>
  <si>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</si>
  <si>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</si>
  <si>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</si>
  <si>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</si>
  <si>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</si>
  <si>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</si>
  <si>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</si>
  <si>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</si>
  <si>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</si>
  <si>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</si>
  <si>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</si>
  <si>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</si>
  <si>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</si>
  <si>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</si>
  <si>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</si>
  <si>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</si>
  <si>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</si>
  <si>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</si>
  <si>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</si>
  <si>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</si>
  <si>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</si>
  <si>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</si>
  <si>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</si>
  <si>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</si>
  <si>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</si>
  <si>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</si>
  <si>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</si>
  <si>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</si>
  <si>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</si>
  <si>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</si>
  <si>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</si>
  <si>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</si>
  <si>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</si>
  <si>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</si>
  <si>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</si>
  <si>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</si>
  <si>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</si>
  <si>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</si>
  <si>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</si>
  <si>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</si>
  <si>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15/05/16 - VENCIMENTO 20/05/16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</si>
</sst>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505649.29</v>
      </c>
      <c r="C6" s="12">
        <v>765207.07</v>
      </c>
      <c r="D6" s="12">
        <v>960251.41</v>
      </c>
      <c r="E6" s="12">
        <v>463101.28</v>
      </c>
      <c r="F6" s="12">
        <v>699926.24</v>
      </c>
      <c r="G6" s="12">
        <v>997091.63</v>
      </c>
      <c r="H6" s="12">
        <v>440399.29</v>
      </c>
      <c r="I6" s="12">
        <v>141966.81</v>
      </c>
      <c r="J6" s="12">
        <v>360253.6</v>
      </c>
      <c r="K6" s="12">
        <f>SUM(B6:J6)</f>
        <v>5333846.619999999</v>
      </c>
    </row>
    <row r="7" spans="1:11" ht="27" customHeight="1">
      <c r="A7" s="2" t="s">
        <v>18</v>
      </c>
      <c r="B7" s="9">
        <v>-63935</v>
      </c>
      <c r="C7" s="9">
        <v>-96021.73</v>
      </c>
      <c r="D7" s="9">
        <v>-95483</v>
      </c>
      <c r="E7" s="9">
        <v>-60623.34</v>
      </c>
      <c r="F7" s="9">
        <v>-68427.25</v>
      </c>
      <c r="G7" s="9">
        <v>-90254.25</v>
      </c>
      <c r="H7" s="9">
        <v>-61297.8</v>
      </c>
      <c r="I7" s="9">
        <v>-14208.48</v>
      </c>
      <c r="J7" s="9">
        <v>-38893</v>
      </c>
      <c r="K7" s="9">
        <f>SUM(B7:J7)</f>
        <v>-589143.85</v>
      </c>
    </row>
    <row r="8" spans="1:11" ht="27" customHeight="1">
      <c r="A8" s="7" t="s">
        <v>19</v>
      </c>
      <c r="B8" s="8">
        <f>+B6+B7</f>
        <v>441714.29</v>
      </c>
      <c r="C8" s="8">
        <f aca="true" t="shared" si="0" ref="C8:J8">+C6+C7</f>
        <v>669185.34</v>
      </c>
      <c r="D8" s="8">
        <f t="shared" si="0"/>
        <v>864768.41</v>
      </c>
      <c r="E8" s="8">
        <f t="shared" si="0"/>
        <v>402477.94000000006</v>
      </c>
      <c r="F8" s="8">
        <f t="shared" si="0"/>
        <v>631498.99</v>
      </c>
      <c r="G8" s="8">
        <f t="shared" si="0"/>
        <v>906837.38</v>
      </c>
      <c r="H8" s="8">
        <f t="shared" si="0"/>
        <v>379101.49</v>
      </c>
      <c r="I8" s="8">
        <f t="shared" si="0"/>
        <v>127758.33</v>
      </c>
      <c r="J8" s="8">
        <f t="shared" si="0"/>
        <v>321360.6</v>
      </c>
      <c r="K8" s="8">
        <f>SUM(B8:J8)</f>
        <v>4744702.77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440017.41171254</v>
      </c>
      <c r="C14" s="12">
        <v>272254.3218</v>
      </c>
      <c r="D14" s="12">
        <v>309863.6180888</v>
      </c>
      <c r="E14" s="12">
        <v>71021.5811504</v>
      </c>
      <c r="F14" s="12">
        <v>269329.5841961</v>
      </c>
      <c r="G14" s="12">
        <v>332012.78479999996</v>
      </c>
      <c r="H14" s="12">
        <v>344327.4374</v>
      </c>
      <c r="I14" s="12">
        <v>362702.0349872</v>
      </c>
      <c r="J14" s="12">
        <v>299445.48419179994</v>
      </c>
      <c r="K14" s="12">
        <v>370680.91273743997</v>
      </c>
      <c r="L14" s="12">
        <v>144110.65113007</v>
      </c>
      <c r="M14" s="12">
        <v>72227.46766016</v>
      </c>
      <c r="N14" s="12">
        <f>SUM(B14:M14)</f>
        <v>3287993.2898545098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-58338.32</v>
      </c>
      <c r="C15" s="10">
        <v>-50374.84</v>
      </c>
      <c r="D15" s="10">
        <v>-43046.04</v>
      </c>
      <c r="E15" s="10">
        <v>-6039.2</v>
      </c>
      <c r="F15" s="10">
        <v>-32743.2</v>
      </c>
      <c r="G15" s="10">
        <v>-61330.64</v>
      </c>
      <c r="H15" s="10">
        <v>-63482.8</v>
      </c>
      <c r="I15" s="10">
        <v>-36776.520000000004</v>
      </c>
      <c r="J15" s="10">
        <v>-46512.240000000005</v>
      </c>
      <c r="K15" s="10">
        <v>-40648.240000000005</v>
      </c>
      <c r="L15" s="10">
        <v>-19648</v>
      </c>
      <c r="M15" s="10">
        <v>-11435.199999999999</v>
      </c>
      <c r="N15" s="9">
        <f>SUM(B15:M15)</f>
        <v>-470375.24000000005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381679.09171254</v>
      </c>
      <c r="C16" s="8">
        <f aca="true" t="shared" si="1" ref="C16:I16">+C14+C15</f>
        <v>221879.48179999998</v>
      </c>
      <c r="D16" s="8">
        <f t="shared" si="1"/>
        <v>266817.5780888</v>
      </c>
      <c r="E16" s="8">
        <f t="shared" si="1"/>
        <v>64982.381150400004</v>
      </c>
      <c r="F16" s="8">
        <f t="shared" si="1"/>
        <v>236586.3841961</v>
      </c>
      <c r="G16" s="8">
        <f t="shared" si="1"/>
        <v>270682.14479999995</v>
      </c>
      <c r="H16" s="8">
        <f t="shared" si="1"/>
        <v>280844.6374</v>
      </c>
      <c r="I16" s="8">
        <f t="shared" si="1"/>
        <v>325925.5149872</v>
      </c>
      <c r="J16" s="8">
        <f>+J14+J15</f>
        <v>252933.24419179995</v>
      </c>
      <c r="K16" s="8">
        <f>+K14+K15</f>
        <v>330032.67273744</v>
      </c>
      <c r="L16" s="8">
        <f>+L14+L15</f>
        <v>124462.65113007001</v>
      </c>
      <c r="M16" s="8">
        <f>+M14+M15</f>
        <v>60792.267660159996</v>
      </c>
      <c r="N16" s="8">
        <f>+N14+N15</f>
        <v>2817618.0498545095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2016-05-20T13:15:19Z</dcterms:modified>
  <cp:category/>
  <cp:version/>
  <cp:contentType/>
  <cp:contentStatus/>
</cp:coreProperties>
</file>