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<sst xmlns="http://schemas.openxmlformats.org/spreadsheetml/2006/main" count="53" uniqueCount="48">
  <si>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</si>
  <si>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</si>
  <si>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</si>
  <si>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</si>
  <si>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</si>
  <si>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</si>
  <si>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</si>
  <si>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</si>
  <si>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</si>
  <si>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</si>
  <si>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</si>
  <si>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</si>
  <si>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</si>
  <si>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</si>
  <si>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</si>
  <si>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</si>
  <si>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</si>
  <si>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</si>
  <si>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</si>
  <si>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</si>
  <si>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</si>
  <si>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</si>
  <si>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</si>
  <si>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</si>
  <si>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</si>
  <si>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</si>
  <si>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</si>
  <si>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</si>
  <si>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</si>
  <si>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</si>
  <si>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</si>
  <si>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</si>
  <si>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</si>
  <si>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</si>
  <si>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</si>
  <si>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</si>
  <si>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</si>
  <si>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</si>
  <si>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</si>
  <si>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</si>
  <si>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</si>
  <si>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</si>
  <si>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</si>
  <si>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</si>
  <si>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</si>
  <si>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</si>
  <si>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</si>
  <si>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12/05/16 - VENCIMENTO 19/05/16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</si>
</sst>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4" sqref="A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1641638.51</v>
      </c>
      <c r="C6" s="12">
        <v>2379154.07</v>
      </c>
      <c r="D6" s="12">
        <v>2801928.63</v>
      </c>
      <c r="E6" s="12">
        <v>1584446.17</v>
      </c>
      <c r="F6" s="12">
        <v>2080742.7</v>
      </c>
      <c r="G6" s="12">
        <v>2981055.42</v>
      </c>
      <c r="H6" s="12">
        <v>1606407.89</v>
      </c>
      <c r="I6" s="12">
        <v>618222.42</v>
      </c>
      <c r="J6" s="12">
        <v>957943.43</v>
      </c>
      <c r="K6" s="12">
        <f>SUM(B6:J6)</f>
        <v>16651539.239999998</v>
      </c>
    </row>
    <row r="7" spans="1:11" ht="27" customHeight="1">
      <c r="A7" s="2" t="s">
        <v>18</v>
      </c>
      <c r="B7" s="9">
        <v>39024.00999999998</v>
      </c>
      <c r="C7" s="9">
        <v>141435.05000000002</v>
      </c>
      <c r="D7" s="9">
        <v>45634.20999999999</v>
      </c>
      <c r="E7" s="9">
        <v>179917.03999999998</v>
      </c>
      <c r="F7" s="9">
        <v>-163637.69</v>
      </c>
      <c r="G7" s="9">
        <v>-180420.20999999996</v>
      </c>
      <c r="H7" s="9">
        <v>-28761.26000000001</v>
      </c>
      <c r="I7" s="9">
        <v>-71284.83</v>
      </c>
      <c r="J7" s="9">
        <v>-9168.089999999997</v>
      </c>
      <c r="K7" s="9">
        <f>SUM(B7:J7)</f>
        <v>-47261.77000000003</v>
      </c>
    </row>
    <row r="8" spans="1:11" ht="27" customHeight="1">
      <c r="A8" s="7" t="s">
        <v>19</v>
      </c>
      <c r="B8" s="8">
        <f>+B6+B7</f>
        <v>1680662.52</v>
      </c>
      <c r="C8" s="8">
        <f aca="true" t="shared" si="0" ref="C8:J8">+C6+C7</f>
        <v>2520589.1199999996</v>
      </c>
      <c r="D8" s="8">
        <f t="shared" si="0"/>
        <v>2847562.84</v>
      </c>
      <c r="E8" s="8">
        <f t="shared" si="0"/>
        <v>1764363.21</v>
      </c>
      <c r="F8" s="8">
        <f t="shared" si="0"/>
        <v>1917105.01</v>
      </c>
      <c r="G8" s="8">
        <f t="shared" si="0"/>
        <v>2800635.21</v>
      </c>
      <c r="H8" s="8">
        <f t="shared" si="0"/>
        <v>1577646.63</v>
      </c>
      <c r="I8" s="8">
        <f t="shared" si="0"/>
        <v>546937.5900000001</v>
      </c>
      <c r="J8" s="8">
        <f t="shared" si="0"/>
        <v>948775.3400000001</v>
      </c>
      <c r="K8" s="8">
        <f>SUM(B8:J8)</f>
        <v>16604277.469999999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978169.10303322</v>
      </c>
      <c r="C14" s="12">
        <v>698960.937</v>
      </c>
      <c r="D14" s="12">
        <v>660778.2538110501</v>
      </c>
      <c r="E14" s="12">
        <v>156502.7447984</v>
      </c>
      <c r="F14" s="12">
        <v>633278.3393831</v>
      </c>
      <c r="G14" s="12">
        <v>826864.4456</v>
      </c>
      <c r="H14" s="12">
        <v>885997.0467000001</v>
      </c>
      <c r="I14" s="12">
        <v>774362.4040475999</v>
      </c>
      <c r="J14" s="12">
        <v>630182.8873714</v>
      </c>
      <c r="K14" s="12">
        <v>729334.8762107199</v>
      </c>
      <c r="L14" s="12">
        <v>358207.70546016</v>
      </c>
      <c r="M14" s="12">
        <v>202391.61700384002</v>
      </c>
      <c r="N14" s="12">
        <f>SUM(B14:M14)</f>
        <v>7535030.360419491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-71091.12</v>
      </c>
      <c r="C15" s="10">
        <v>-72874.64</v>
      </c>
      <c r="D15" s="10">
        <v>-47571.840000000004</v>
      </c>
      <c r="E15" s="10">
        <v>179352.03999999998</v>
      </c>
      <c r="F15" s="10">
        <v>-39906.200000000004</v>
      </c>
      <c r="G15" s="10">
        <v>-79373.04</v>
      </c>
      <c r="H15" s="10">
        <v>-97603</v>
      </c>
      <c r="I15" s="10">
        <v>-44372.72</v>
      </c>
      <c r="J15" s="10">
        <v>-60838.240000000005</v>
      </c>
      <c r="K15" s="10">
        <v>-48172.240000000005</v>
      </c>
      <c r="L15" s="10">
        <v>-33438.2</v>
      </c>
      <c r="M15" s="10">
        <v>-21596.399999999998</v>
      </c>
      <c r="N15" s="9">
        <f>SUM(B15:M15)</f>
        <v>-437485.60000000003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907077.98303322</v>
      </c>
      <c r="C16" s="8">
        <f aca="true" t="shared" si="1" ref="C16:I16">+C14+C15</f>
        <v>626086.297</v>
      </c>
      <c r="D16" s="8">
        <f t="shared" si="1"/>
        <v>613206.4138110501</v>
      </c>
      <c r="E16" s="8">
        <f t="shared" si="1"/>
        <v>335854.7847984</v>
      </c>
      <c r="F16" s="8">
        <f t="shared" si="1"/>
        <v>593372.1393831001</v>
      </c>
      <c r="G16" s="8">
        <f t="shared" si="1"/>
        <v>747491.4055999999</v>
      </c>
      <c r="H16" s="8">
        <f t="shared" si="1"/>
        <v>788394.0467000001</v>
      </c>
      <c r="I16" s="8">
        <f t="shared" si="1"/>
        <v>729989.6840475999</v>
      </c>
      <c r="J16" s="8">
        <f>+J14+J15</f>
        <v>569344.6473714</v>
      </c>
      <c r="K16" s="8">
        <f>+K14+K15</f>
        <v>681162.6362107199</v>
      </c>
      <c r="L16" s="8">
        <f>+L14+L15</f>
        <v>324769.50546015997</v>
      </c>
      <c r="M16" s="8">
        <f>+M14+M15</f>
        <v>180795.21700384002</v>
      </c>
      <c r="N16" s="8">
        <f>+N14+N15</f>
        <v>7097544.760419492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2016-05-20T14:34:31Z</dcterms:modified>
  <cp:category/>
  <cp:version/>
  <cp:contentType/>
  <cp:contentStatus/>
</cp:coreProperties>
</file>