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<sst xmlns="http://schemas.openxmlformats.org/spreadsheetml/2006/main" count="53" uniqueCount="48">
  <si>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</si>
  <si>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</si>
  <si>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</si>
  <si>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</si>
  <si>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</si>
  <si>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</si>
  <si>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</si>
  <si>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</si>
  <si>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</si>
  <si>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</si>
  <si>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</si>
  <si>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</si>
  <si>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</si>
  <si>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</si>
  <si>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</si>
  <si>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</si>
  <si>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</si>
  <si>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</si>
  <si>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</si>
  <si>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</si>
  <si>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</si>
  <si>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</si>
  <si>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</si>
  <si>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</si>
  <si>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</si>
  <si>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</si>
  <si>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</si>
  <si>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</si>
  <si>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</si>
  <si>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</si>
  <si>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</si>
  <si>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</si>
  <si>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</si>
  <si>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</si>
  <si>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</si>
  <si>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</si>
  <si>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</si>
  <si>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</si>
  <si>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</si>
  <si>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</si>
  <si>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</si>
  <si>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</si>
  <si>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</si>
  <si>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</si>
  <si>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</si>
  <si>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</si>
  <si>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</si>
  <si>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11/05/16 - VENCIMENTO 18/05/16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</si>
</sst>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1654825.13</v>
      </c>
      <c r="C6" s="12">
        <v>2413149.11</v>
      </c>
      <c r="D6" s="12">
        <v>2849364.99</v>
      </c>
      <c r="E6" s="12">
        <v>1616724.58</v>
      </c>
      <c r="F6" s="12">
        <v>2106565.34</v>
      </c>
      <c r="G6" s="12">
        <v>3007818.06</v>
      </c>
      <c r="H6" s="12">
        <v>1620422.52</v>
      </c>
      <c r="I6" s="12">
        <v>625806.54</v>
      </c>
      <c r="J6" s="12">
        <v>980730.7</v>
      </c>
      <c r="K6" s="12">
        <f>SUM(B6:J6)</f>
        <v>16875406.97</v>
      </c>
    </row>
    <row r="7" spans="1:11" ht="27" customHeight="1">
      <c r="A7" s="2" t="s">
        <v>18</v>
      </c>
      <c r="B7" s="9">
        <v>-236944.35</v>
      </c>
      <c r="C7" s="9">
        <v>-220227.55</v>
      </c>
      <c r="D7" s="9">
        <v>-213009.31</v>
      </c>
      <c r="E7" s="9">
        <v>-317191.19</v>
      </c>
      <c r="F7" s="9">
        <v>-262751.97</v>
      </c>
      <c r="G7" s="9">
        <v>-309510.78</v>
      </c>
      <c r="H7" s="9">
        <v>-196827.87</v>
      </c>
      <c r="I7" s="9">
        <v>-84353.07</v>
      </c>
      <c r="J7" s="9">
        <v>-70730.6</v>
      </c>
      <c r="K7" s="9">
        <f>SUM(B7:J7)</f>
        <v>-1911546.6900000002</v>
      </c>
    </row>
    <row r="8" spans="1:11" ht="27" customHeight="1">
      <c r="A8" s="7" t="s">
        <v>19</v>
      </c>
      <c r="B8" s="8">
        <f>+B6+B7</f>
        <v>1417880.7799999998</v>
      </c>
      <c r="C8" s="8">
        <f aca="true" t="shared" si="0" ref="C8:J8">+C6+C7</f>
        <v>2192921.56</v>
      </c>
      <c r="D8" s="8">
        <f t="shared" si="0"/>
        <v>2636355.68</v>
      </c>
      <c r="E8" s="8">
        <f t="shared" si="0"/>
        <v>1299533.3900000001</v>
      </c>
      <c r="F8" s="8">
        <f t="shared" si="0"/>
        <v>1843813.3699999999</v>
      </c>
      <c r="G8" s="8">
        <f t="shared" si="0"/>
        <v>2698307.2800000003</v>
      </c>
      <c r="H8" s="8">
        <f t="shared" si="0"/>
        <v>1423594.65</v>
      </c>
      <c r="I8" s="8">
        <f t="shared" si="0"/>
        <v>541453.47</v>
      </c>
      <c r="J8" s="8">
        <f t="shared" si="0"/>
        <v>910000.1</v>
      </c>
      <c r="K8" s="8">
        <f>SUM(B8:J8)</f>
        <v>14963860.28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1003405.08463402</v>
      </c>
      <c r="C14" s="12">
        <v>710579.3834</v>
      </c>
      <c r="D14" s="12">
        <v>673437.95438885</v>
      </c>
      <c r="E14" s="12">
        <v>151188.1070912</v>
      </c>
      <c r="F14" s="12">
        <v>656602.42179755</v>
      </c>
      <c r="G14" s="12">
        <v>839928.8492</v>
      </c>
      <c r="H14" s="12">
        <v>809371.9687000001</v>
      </c>
      <c r="I14" s="12">
        <v>786405.141264</v>
      </c>
      <c r="J14" s="12">
        <v>640292.2328695</v>
      </c>
      <c r="K14" s="12">
        <v>738254.11128848</v>
      </c>
      <c r="L14" s="12">
        <v>363876.26196578995</v>
      </c>
      <c r="M14" s="12">
        <v>206648.49356048</v>
      </c>
      <c r="N14" s="12">
        <f>SUM(B14:M14)</f>
        <v>7579990.01015987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-74492.12</v>
      </c>
      <c r="C15" s="10">
        <v>-73843.64</v>
      </c>
      <c r="D15" s="10">
        <v>-50934.840000000004</v>
      </c>
      <c r="E15" s="10">
        <v>-8961.4</v>
      </c>
      <c r="F15" s="10">
        <v>-43079.200000000004</v>
      </c>
      <c r="G15" s="10">
        <v>-79848.04</v>
      </c>
      <c r="H15" s="10">
        <v>-90561.6</v>
      </c>
      <c r="I15" s="10">
        <v>-48108.12</v>
      </c>
      <c r="J15" s="10">
        <v>-64341.840000000004</v>
      </c>
      <c r="K15" s="10">
        <v>-50972.840000000004</v>
      </c>
      <c r="L15" s="10">
        <v>-36539</v>
      </c>
      <c r="M15" s="10">
        <v>-22789.6</v>
      </c>
      <c r="N15" s="9">
        <f>SUM(B15:M15)</f>
        <v>-644472.2399999999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928912.96463402</v>
      </c>
      <c r="C16" s="8">
        <f aca="true" t="shared" si="1" ref="C16:I16">+C14+C15</f>
        <v>636735.7434</v>
      </c>
      <c r="D16" s="8">
        <f t="shared" si="1"/>
        <v>622503.11438885</v>
      </c>
      <c r="E16" s="8">
        <f t="shared" si="1"/>
        <v>142226.70709120002</v>
      </c>
      <c r="F16" s="8">
        <f t="shared" si="1"/>
        <v>613523.2217975501</v>
      </c>
      <c r="G16" s="8">
        <f t="shared" si="1"/>
        <v>760080.8092</v>
      </c>
      <c r="H16" s="8">
        <f t="shared" si="1"/>
        <v>718810.3687000001</v>
      </c>
      <c r="I16" s="8">
        <f t="shared" si="1"/>
        <v>738297.021264</v>
      </c>
      <c r="J16" s="8">
        <f>+J14+J15</f>
        <v>575950.3928695</v>
      </c>
      <c r="K16" s="8">
        <f>+K14+K15</f>
        <v>687281.27128848</v>
      </c>
      <c r="L16" s="8">
        <f>+L14+L15</f>
        <v>327337.26196578995</v>
      </c>
      <c r="M16" s="8">
        <f>+M14+M15</f>
        <v>183858.89356048</v>
      </c>
      <c r="N16" s="8">
        <f>+N14+N15</f>
        <v>6935517.770159869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2016-05-19T19:47:37Z</dcterms:modified>
  <cp:category/>
  <cp:version/>
  <cp:contentType/>
  <cp:contentStatus/>
</cp:coreProperties>
</file>