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<sst xmlns="http://schemas.openxmlformats.org/spreadsheetml/2006/main" count="53" uniqueCount="48">
  <si>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</si>
  <si>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</si>
  <si>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</si>
  <si>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</si>
  <si>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</si>
  <si>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</si>
  <si>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</si>
  <si>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</si>
  <si>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</si>
  <si>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</si>
  <si>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</si>
  <si>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</si>
  <si>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</si>
  <si>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</si>
  <si>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</si>
  <si>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</si>
  <si>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</si>
  <si>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</si>
  <si>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</si>
  <si>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</si>
  <si>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</si>
  <si>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</si>
  <si>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</si>
  <si>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</si>
  <si>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</si>
  <si>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</si>
  <si>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</si>
  <si>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</si>
  <si>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</si>
  <si>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</si>
  <si>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</si>
  <si>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</si>
  <si>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</si>
  <si>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</si>
  <si>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</si>
  <si>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</si>
  <si>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</si>
  <si>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</si>
  <si>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</si>
  <si>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</si>
  <si>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</si>
  <si>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</si>
  <si>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</si>
  <si>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</si>
  <si>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</si>
  <si>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</si>
  <si>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</si>
  <si>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OPERAÇÃO 09/05/16 - VENCIMENTO 16/05/16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</si>
</sst>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16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14</v>
      </c>
      <c r="B4" s="6" t="s">
        <v>7</v>
      </c>
      <c r="C4" s="6" t="s">
        <v>8</v>
      </c>
      <c r="D4" s="6" t="s">
        <v>9</v>
      </c>
      <c r="E4" s="6" t="s">
        <v>10</v>
      </c>
      <c r="F4" s="6" t="s">
        <v>11</v>
      </c>
      <c r="G4" s="6" t="s">
        <v>12</v>
      </c>
      <c r="H4" s="6" t="s">
        <v>13</v>
      </c>
      <c r="I4" s="20" t="s">
        <v>20</v>
      </c>
      <c r="J4" s="20" t="s">
        <v>21</v>
      </c>
      <c r="K4" s="17" t="s">
        <v>15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17</v>
      </c>
      <c r="B6" s="12">
        <v>1622455.64</v>
      </c>
      <c r="C6" s="12">
        <v>2366561.91</v>
      </c>
      <c r="D6" s="12">
        <v>2763884.33</v>
      </c>
      <c r="E6" s="12">
        <v>1571593.27</v>
      </c>
      <c r="F6" s="12">
        <v>2046493.53</v>
      </c>
      <c r="G6" s="12">
        <v>2920146.95</v>
      </c>
      <c r="H6" s="12">
        <v>1570810.44</v>
      </c>
      <c r="I6" s="12">
        <v>624845.98</v>
      </c>
      <c r="J6" s="12">
        <v>952674.15</v>
      </c>
      <c r="K6" s="12">
        <f>SUM(B6:J6)</f>
        <v>16439466.2</v>
      </c>
    </row>
    <row r="7" spans="1:11" ht="27" customHeight="1">
      <c r="A7" s="2" t="s">
        <v>18</v>
      </c>
      <c r="B7" s="9">
        <v>-231003.32</v>
      </c>
      <c r="C7" s="9">
        <v>-258092.3</v>
      </c>
      <c r="D7" s="9">
        <v>-250171.78</v>
      </c>
      <c r="E7" s="9">
        <v>-297643.73</v>
      </c>
      <c r="F7" s="9">
        <v>-275889.75</v>
      </c>
      <c r="G7" s="9">
        <v>-319336.85</v>
      </c>
      <c r="H7" s="9">
        <v>-209865.67</v>
      </c>
      <c r="I7" s="9">
        <v>-89760.47</v>
      </c>
      <c r="J7" s="9">
        <v>-85429</v>
      </c>
      <c r="K7" s="9">
        <f>SUM(B7:J7)</f>
        <v>-2017192.8699999999</v>
      </c>
    </row>
    <row r="8" spans="1:11" ht="27" customHeight="1">
      <c r="A8" s="7" t="s">
        <v>19</v>
      </c>
      <c r="B8" s="8">
        <f>+B6+B7</f>
        <v>1391452.3199999998</v>
      </c>
      <c r="C8" s="8">
        <f aca="true" t="shared" si="0" ref="C8:J8">+C6+C7</f>
        <v>2108469.6100000003</v>
      </c>
      <c r="D8" s="8">
        <f t="shared" si="0"/>
        <v>2513712.5500000003</v>
      </c>
      <c r="E8" s="8">
        <f t="shared" si="0"/>
        <v>1273949.54</v>
      </c>
      <c r="F8" s="8">
        <f t="shared" si="0"/>
        <v>1770603.78</v>
      </c>
      <c r="G8" s="8">
        <f t="shared" si="0"/>
        <v>2600810.1</v>
      </c>
      <c r="H8" s="8">
        <f t="shared" si="0"/>
        <v>1360944.77</v>
      </c>
      <c r="I8" s="8">
        <f t="shared" si="0"/>
        <v>535085.51</v>
      </c>
      <c r="J8" s="8">
        <f t="shared" si="0"/>
        <v>867245.15</v>
      </c>
      <c r="K8" s="8">
        <f>SUM(B8:J8)</f>
        <v>14422273.33</v>
      </c>
    </row>
    <row r="9" ht="36" customHeight="1"/>
    <row r="10" ht="36" customHeight="1"/>
    <row r="11" spans="1:14" ht="19.5" customHeight="1">
      <c r="A11" s="17" t="s">
        <v>36</v>
      </c>
      <c r="B11" s="17" t="s">
        <v>44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22</v>
      </c>
    </row>
    <row r="12" spans="1:14" ht="45.75" customHeight="1">
      <c r="A12" s="17"/>
      <c r="B12" s="4" t="s">
        <v>43</v>
      </c>
      <c r="C12" s="4" t="s">
        <v>43</v>
      </c>
      <c r="D12" s="4" t="s">
        <v>23</v>
      </c>
      <c r="E12" s="4" t="s">
        <v>45</v>
      </c>
      <c r="F12" s="4" t="s">
        <v>37</v>
      </c>
      <c r="G12" s="4" t="s">
        <v>46</v>
      </c>
      <c r="H12" s="4" t="s">
        <v>38</v>
      </c>
      <c r="I12" s="4" t="s">
        <v>39</v>
      </c>
      <c r="J12" s="4" t="s">
        <v>40</v>
      </c>
      <c r="K12" s="4" t="s">
        <v>39</v>
      </c>
      <c r="L12" s="4" t="s">
        <v>41</v>
      </c>
      <c r="M12" s="4" t="s">
        <v>42</v>
      </c>
      <c r="N12" s="17"/>
    </row>
    <row r="13" spans="1:14" ht="25.5" customHeight="1">
      <c r="A13" s="17"/>
      <c r="B13" s="3" t="s">
        <v>24</v>
      </c>
      <c r="C13" s="3" t="s">
        <v>25</v>
      </c>
      <c r="D13" s="3" t="s">
        <v>26</v>
      </c>
      <c r="E13" s="3" t="s">
        <v>27</v>
      </c>
      <c r="F13" s="3" t="s">
        <v>28</v>
      </c>
      <c r="G13" s="3" t="s">
        <v>29</v>
      </c>
      <c r="H13" s="3" t="s">
        <v>30</v>
      </c>
      <c r="I13" s="3" t="s">
        <v>31</v>
      </c>
      <c r="J13" s="3" t="s">
        <v>32</v>
      </c>
      <c r="K13" s="3" t="s">
        <v>33</v>
      </c>
      <c r="L13" s="3" t="s">
        <v>34</v>
      </c>
      <c r="M13" s="3" t="s">
        <v>35</v>
      </c>
      <c r="N13" s="17"/>
    </row>
    <row r="14" spans="1:51" ht="27" customHeight="1">
      <c r="A14" s="11" t="s">
        <v>17</v>
      </c>
      <c r="B14" s="12">
        <v>979299.85473106</v>
      </c>
      <c r="C14" s="12">
        <v>667569.0668</v>
      </c>
      <c r="D14" s="12">
        <v>626267.3336811501</v>
      </c>
      <c r="E14" s="12">
        <v>150389.63108000002</v>
      </c>
      <c r="F14" s="12">
        <v>614453.2689257</v>
      </c>
      <c r="G14" s="12">
        <v>796774.334</v>
      </c>
      <c r="H14" s="12">
        <v>886919.0159000001</v>
      </c>
      <c r="I14" s="12">
        <v>762243.4918237999</v>
      </c>
      <c r="J14" s="12">
        <v>627477.4852606</v>
      </c>
      <c r="K14" s="12">
        <v>710212.69236672</v>
      </c>
      <c r="L14" s="12">
        <v>356499.69162970997</v>
      </c>
      <c r="M14" s="12">
        <v>198913.35622176</v>
      </c>
      <c r="N14" s="12">
        <f>SUM(B14:M14)</f>
        <v>7377019.2224205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</row>
    <row r="15" spans="1:51" ht="27" customHeight="1">
      <c r="A15" s="2" t="s">
        <v>18</v>
      </c>
      <c r="B15" s="10">
        <v>-91405.92</v>
      </c>
      <c r="C15" s="10">
        <v>-89317.23999999999</v>
      </c>
      <c r="D15" s="10">
        <v>-63478.64</v>
      </c>
      <c r="E15" s="10">
        <v>-11640.4</v>
      </c>
      <c r="F15" s="10">
        <v>-53107.4</v>
      </c>
      <c r="G15" s="10">
        <v>-99725.84</v>
      </c>
      <c r="H15" s="10">
        <v>-119494.8</v>
      </c>
      <c r="I15" s="10">
        <v>-61313.12</v>
      </c>
      <c r="J15" s="10">
        <v>-77197.24</v>
      </c>
      <c r="K15" s="10">
        <v>-63794.04</v>
      </c>
      <c r="L15" s="10">
        <v>-41213</v>
      </c>
      <c r="M15" s="10">
        <v>-26426.2</v>
      </c>
      <c r="N15" s="9">
        <f>SUM(B15:M15)</f>
        <v>-798113.84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</row>
    <row r="16" spans="1:14" ht="29.25" customHeight="1">
      <c r="A16" s="7" t="s">
        <v>19</v>
      </c>
      <c r="B16" s="8">
        <f>+B14+B15</f>
        <v>887893.9347310599</v>
      </c>
      <c r="C16" s="8">
        <f aca="true" t="shared" si="1" ref="C16:I16">+C14+C15</f>
        <v>578251.8268</v>
      </c>
      <c r="D16" s="8">
        <f t="shared" si="1"/>
        <v>562788.6936811501</v>
      </c>
      <c r="E16" s="8">
        <f t="shared" si="1"/>
        <v>138749.23108000003</v>
      </c>
      <c r="F16" s="8">
        <f t="shared" si="1"/>
        <v>561345.8689257</v>
      </c>
      <c r="G16" s="8">
        <f t="shared" si="1"/>
        <v>697048.4940000001</v>
      </c>
      <c r="H16" s="8">
        <f t="shared" si="1"/>
        <v>767424.2159000001</v>
      </c>
      <c r="I16" s="8">
        <f t="shared" si="1"/>
        <v>700930.3718237999</v>
      </c>
      <c r="J16" s="8">
        <f>+J14+J15</f>
        <v>550280.2452606</v>
      </c>
      <c r="K16" s="8">
        <f>+K14+K15</f>
        <v>646418.6523667199</v>
      </c>
      <c r="L16" s="8">
        <f>+L14+L15</f>
        <v>315286.69162970997</v>
      </c>
      <c r="M16" s="8">
        <f>+M14+M15</f>
        <v>172487.15622176</v>
      </c>
      <c r="N16" s="8">
        <f>+N14+N15</f>
        <v>6578905.3824205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2016-05-17T15:00:56Z</dcterms:modified>
  <cp:category/>
  <cp:version/>
  <cp:contentType/>
  <cp:contentStatus/>
</cp:coreProperties>
</file>