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<sst xmlns="http://schemas.openxmlformats.org/spreadsheetml/2006/main" count="53" uniqueCount="48">
  <si>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</si>
  <si>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</si>
  <si>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</si>
  <si>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</si>
  <si>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</si>
  <si>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</si>
  <si>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</si>
  <si>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</si>
  <si>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</si>
  <si>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</si>
  <si>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</si>
  <si>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</si>
  <si>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</si>
  <si>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</si>
  <si>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</si>
  <si>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</si>
  <si>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</si>
  <si>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</si>
  <si>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</si>
  <si>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</si>
  <si>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</si>
  <si>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</si>
  <si>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</si>
  <si>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</si>
  <si>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</si>
  <si>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</si>
  <si>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</si>
  <si>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</si>
  <si>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</si>
  <si>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</si>
  <si>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</si>
  <si>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</si>
  <si>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</si>
  <si>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</si>
  <si>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</si>
  <si>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</si>
  <si>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</si>
  <si>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</si>
  <si>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</si>
  <si>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</si>
  <si>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</si>
  <si>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</si>
  <si>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</si>
  <si>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</si>
  <si>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</si>
  <si>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</si>
  <si>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</si>
  <si>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07/05/16 - VENCIMENTO 13/05/16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</si>
</sst>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989477.59</v>
      </c>
      <c r="C6" s="12">
        <v>1424703.31</v>
      </c>
      <c r="D6" s="12">
        <v>1812333.92</v>
      </c>
      <c r="E6" s="12">
        <v>865204.07</v>
      </c>
      <c r="F6" s="12">
        <v>1234086.11</v>
      </c>
      <c r="G6" s="12">
        <v>1678792.41</v>
      </c>
      <c r="H6" s="12">
        <v>806923.41</v>
      </c>
      <c r="I6" s="12">
        <v>320836.26</v>
      </c>
      <c r="J6" s="12">
        <v>617200.87</v>
      </c>
      <c r="K6" s="12">
        <f>SUM(B6:J6)</f>
        <v>9749557.95</v>
      </c>
    </row>
    <row r="7" spans="1:11" ht="27" customHeight="1">
      <c r="A7" s="2" t="s">
        <v>18</v>
      </c>
      <c r="B7" s="9">
        <v>-130541.4</v>
      </c>
      <c r="C7" s="9">
        <v>-185739.73</v>
      </c>
      <c r="D7" s="9">
        <v>-179903.8</v>
      </c>
      <c r="E7" s="9">
        <v>-119186.19</v>
      </c>
      <c r="F7" s="9">
        <v>-125051.05</v>
      </c>
      <c r="G7" s="9">
        <v>-150537.45</v>
      </c>
      <c r="H7" s="9">
        <v>-123367</v>
      </c>
      <c r="I7" s="9">
        <v>-28899.28</v>
      </c>
      <c r="J7" s="9">
        <v>-64778.6</v>
      </c>
      <c r="K7" s="9">
        <f>SUM(B7:J7)</f>
        <v>-1108004.5000000002</v>
      </c>
    </row>
    <row r="8" spans="1:11" ht="27" customHeight="1">
      <c r="A8" s="7" t="s">
        <v>19</v>
      </c>
      <c r="B8" s="8">
        <f>+B6+B7</f>
        <v>858936.19</v>
      </c>
      <c r="C8" s="8">
        <f aca="true" t="shared" si="0" ref="C8:J8">+C6+C7</f>
        <v>1238963.58</v>
      </c>
      <c r="D8" s="8">
        <f t="shared" si="0"/>
        <v>1632430.1199999999</v>
      </c>
      <c r="E8" s="8">
        <f t="shared" si="0"/>
        <v>746017.8799999999</v>
      </c>
      <c r="F8" s="8">
        <f t="shared" si="0"/>
        <v>1109035.06</v>
      </c>
      <c r="G8" s="8">
        <f t="shared" si="0"/>
        <v>1528254.96</v>
      </c>
      <c r="H8" s="8">
        <f t="shared" si="0"/>
        <v>683556.41</v>
      </c>
      <c r="I8" s="8">
        <f t="shared" si="0"/>
        <v>291936.98</v>
      </c>
      <c r="J8" s="8">
        <f t="shared" si="0"/>
        <v>552422.27</v>
      </c>
      <c r="K8" s="8">
        <f>SUM(B8:J8)</f>
        <v>8641553.45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769670.84584756</v>
      </c>
      <c r="C14" s="12">
        <v>483126.2302</v>
      </c>
      <c r="D14" s="12">
        <v>549484.8087897501</v>
      </c>
      <c r="E14" s="12">
        <v>142602.744032</v>
      </c>
      <c r="F14" s="12">
        <v>475398.40957175003</v>
      </c>
      <c r="G14" s="12">
        <v>619122.9224</v>
      </c>
      <c r="H14" s="12">
        <v>672933.2314</v>
      </c>
      <c r="I14" s="12">
        <v>609059.094966</v>
      </c>
      <c r="J14" s="12">
        <v>496582.7092405</v>
      </c>
      <c r="K14" s="12">
        <v>609112.1327374399</v>
      </c>
      <c r="L14" s="12">
        <v>246698.44534333</v>
      </c>
      <c r="M14" s="12">
        <v>128542.90546288</v>
      </c>
      <c r="N14" s="12">
        <f>SUM(B14:M14)</f>
        <v>5802334.479991209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-97922.92</v>
      </c>
      <c r="C15" s="10">
        <v>-86528.04</v>
      </c>
      <c r="D15" s="10">
        <v>-75353.64</v>
      </c>
      <c r="E15" s="10">
        <v>-13407.4</v>
      </c>
      <c r="F15" s="10">
        <v>-55775</v>
      </c>
      <c r="G15" s="10">
        <v>-108500.04</v>
      </c>
      <c r="H15" s="10">
        <v>-125164.4</v>
      </c>
      <c r="I15" s="10">
        <v>-64375.92</v>
      </c>
      <c r="J15" s="10">
        <v>-78120.64</v>
      </c>
      <c r="K15" s="10">
        <v>-70045.04000000001</v>
      </c>
      <c r="L15" s="10">
        <v>-35923.4</v>
      </c>
      <c r="M15" s="10">
        <v>-21360.8</v>
      </c>
      <c r="N15" s="9">
        <f>SUM(B15:M15)</f>
        <v>-832477.2400000001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671747.9258475599</v>
      </c>
      <c r="C16" s="8">
        <f aca="true" t="shared" si="1" ref="C16:I16">+C14+C15</f>
        <v>396598.1902</v>
      </c>
      <c r="D16" s="8">
        <f t="shared" si="1"/>
        <v>474131.1687897501</v>
      </c>
      <c r="E16" s="8">
        <f t="shared" si="1"/>
        <v>129195.344032</v>
      </c>
      <c r="F16" s="8">
        <f t="shared" si="1"/>
        <v>419623.40957175003</v>
      </c>
      <c r="G16" s="8">
        <f t="shared" si="1"/>
        <v>510622.88240000006</v>
      </c>
      <c r="H16" s="8">
        <f t="shared" si="1"/>
        <v>547768.8314</v>
      </c>
      <c r="I16" s="8">
        <f t="shared" si="1"/>
        <v>544683.1749659999</v>
      </c>
      <c r="J16" s="8">
        <f>+J14+J15</f>
        <v>418462.0692405</v>
      </c>
      <c r="K16" s="8">
        <f>+K14+K15</f>
        <v>539067.0927374399</v>
      </c>
      <c r="L16" s="8">
        <f>+L14+L15</f>
        <v>210775.04534333</v>
      </c>
      <c r="M16" s="8">
        <f>+M14+M15</f>
        <v>107182.10546287999</v>
      </c>
      <c r="N16" s="8">
        <f>+N14+N15</f>
        <v>4969857.239991209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2016-05-17T14:58:33Z</dcterms:modified>
  <cp:category/>
  <cp:version/>
  <cp:contentType/>
  <cp:contentStatus/>
</cp:coreProperties>
</file>