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<sst xmlns="http://schemas.openxmlformats.org/spreadsheetml/2006/main" count="53" uniqueCount="48">
  <si>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</si>
  <si>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</si>
  <si>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</si>
  <si>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</si>
  <si>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</si>
  <si>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</si>
  <si>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</si>
  <si>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</si>
  <si>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</si>
  <si>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</si>
  <si>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</si>
  <si>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</si>
  <si>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</si>
  <si>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</si>
  <si>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</si>
  <si>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</si>
  <si>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</si>
  <si>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</si>
  <si>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</si>
  <si>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</si>
  <si>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</si>
  <si>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</si>
  <si>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</si>
  <si>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</si>
  <si>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</si>
  <si>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</si>
  <si>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</si>
  <si>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</si>
  <si>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</si>
  <si>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</si>
  <si>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</si>
  <si>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</si>
  <si>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</si>
  <si>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</si>
  <si>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</si>
  <si>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</si>
  <si>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</si>
  <si>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</si>
  <si>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</si>
  <si>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</si>
  <si>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</si>
  <si>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</si>
  <si>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</si>
  <si>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</si>
  <si>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</si>
  <si>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</si>
  <si>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</si>
  <si>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06/05/16 - VENCIMENTO 13/05/16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</si>
</sst>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9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1678491.03</v>
      </c>
      <c r="C6" s="12">
        <v>2403789.38</v>
      </c>
      <c r="D6" s="12">
        <v>2865848.21</v>
      </c>
      <c r="E6" s="12">
        <v>1605381.31</v>
      </c>
      <c r="F6" s="12">
        <v>2092948.63</v>
      </c>
      <c r="G6" s="12">
        <v>3006782.77</v>
      </c>
      <c r="H6" s="12">
        <v>1614047.2</v>
      </c>
      <c r="I6" s="12">
        <v>618169.86</v>
      </c>
      <c r="J6" s="12">
        <v>991844.98</v>
      </c>
      <c r="K6" s="12">
        <f>SUM(B6:J6)</f>
        <v>16877303.369999997</v>
      </c>
    </row>
    <row r="7" spans="1:11" ht="27" customHeight="1">
      <c r="A7" s="2" t="s">
        <v>18</v>
      </c>
      <c r="B7" s="9">
        <v>-300925.46</v>
      </c>
      <c r="C7" s="9">
        <v>-279048.68</v>
      </c>
      <c r="D7" s="9">
        <v>-349257.19</v>
      </c>
      <c r="E7" s="9">
        <v>-311672.08</v>
      </c>
      <c r="F7" s="9">
        <v>-347368.28</v>
      </c>
      <c r="G7" s="9">
        <v>-362340.41</v>
      </c>
      <c r="H7" s="9">
        <v>-267984.16</v>
      </c>
      <c r="I7" s="9">
        <v>-101625.5</v>
      </c>
      <c r="J7" s="9">
        <v>-100326.56</v>
      </c>
      <c r="K7" s="9">
        <f>SUM(B7:J7)</f>
        <v>-2420548.3200000003</v>
      </c>
    </row>
    <row r="8" spans="1:11" ht="27" customHeight="1">
      <c r="A8" s="7" t="s">
        <v>19</v>
      </c>
      <c r="B8" s="8">
        <f>+B6+B7</f>
        <v>1377565.57</v>
      </c>
      <c r="C8" s="8">
        <f aca="true" t="shared" si="0" ref="C8:J8">+C6+C7</f>
        <v>2124740.6999999997</v>
      </c>
      <c r="D8" s="8">
        <f t="shared" si="0"/>
        <v>2516591.02</v>
      </c>
      <c r="E8" s="8">
        <f t="shared" si="0"/>
        <v>1293709.23</v>
      </c>
      <c r="F8" s="8">
        <f t="shared" si="0"/>
        <v>1745580.3499999999</v>
      </c>
      <c r="G8" s="8">
        <f t="shared" si="0"/>
        <v>2644442.36</v>
      </c>
      <c r="H8" s="8">
        <f t="shared" si="0"/>
        <v>1346063.04</v>
      </c>
      <c r="I8" s="8">
        <f t="shared" si="0"/>
        <v>516544.36</v>
      </c>
      <c r="J8" s="8">
        <f t="shared" si="0"/>
        <v>891518.4199999999</v>
      </c>
      <c r="K8" s="8">
        <f>SUM(B8:J8)</f>
        <v>14456755.049999999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1031797.43604038</v>
      </c>
      <c r="C14" s="12">
        <v>719287.7924</v>
      </c>
      <c r="D14" s="12">
        <v>694040.9636537001</v>
      </c>
      <c r="E14" s="12">
        <v>171224.50076</v>
      </c>
      <c r="F14" s="12">
        <v>663160.3036332501</v>
      </c>
      <c r="G14" s="12">
        <v>863225.7188</v>
      </c>
      <c r="H14" s="12">
        <v>919099.0078</v>
      </c>
      <c r="I14" s="12">
        <v>798054.6028608</v>
      </c>
      <c r="J14" s="12">
        <v>652857.5886909</v>
      </c>
      <c r="K14" s="12">
        <v>744195.81729088</v>
      </c>
      <c r="L14" s="12">
        <v>367401.4288708699</v>
      </c>
      <c r="M14" s="12">
        <v>205559.31878752</v>
      </c>
      <c r="N14" s="12">
        <f>SUM(B14:M14)</f>
        <v>7829904.4795883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-102820.72</v>
      </c>
      <c r="C15" s="10">
        <v>-101527.84</v>
      </c>
      <c r="D15" s="10">
        <v>-79552.04000000001</v>
      </c>
      <c r="E15" s="10">
        <v>-19677.2</v>
      </c>
      <c r="F15" s="10">
        <v>-62430.4</v>
      </c>
      <c r="G15" s="10">
        <v>-136457.44</v>
      </c>
      <c r="H15" s="10">
        <v>-133841.6</v>
      </c>
      <c r="I15" s="10">
        <v>-87199.92</v>
      </c>
      <c r="J15" s="10">
        <v>-88599.92000000001</v>
      </c>
      <c r="K15" s="10">
        <v>-104933.84</v>
      </c>
      <c r="L15" s="10">
        <v>-56950.509999999995</v>
      </c>
      <c r="M15" s="10">
        <v>-32600.6</v>
      </c>
      <c r="N15" s="9">
        <f>SUM(B15:M15)</f>
        <v>-1006592.03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928976.7160403801</v>
      </c>
      <c r="C16" s="8">
        <f aca="true" t="shared" si="1" ref="C16:I16">+C14+C15</f>
        <v>617759.9524000001</v>
      </c>
      <c r="D16" s="8">
        <f t="shared" si="1"/>
        <v>614488.9236537</v>
      </c>
      <c r="E16" s="8">
        <f t="shared" si="1"/>
        <v>151547.30075999998</v>
      </c>
      <c r="F16" s="8">
        <f t="shared" si="1"/>
        <v>600729.90363325</v>
      </c>
      <c r="G16" s="8">
        <f t="shared" si="1"/>
        <v>726768.2788</v>
      </c>
      <c r="H16" s="8">
        <f t="shared" si="1"/>
        <v>785257.4078</v>
      </c>
      <c r="I16" s="8">
        <f t="shared" si="1"/>
        <v>710854.6828608</v>
      </c>
      <c r="J16" s="8">
        <f>+J14+J15</f>
        <v>564257.6686909</v>
      </c>
      <c r="K16" s="8">
        <f>+K14+K15</f>
        <v>639261.97729088</v>
      </c>
      <c r="L16" s="8">
        <f>+L14+L15</f>
        <v>310450.9188708699</v>
      </c>
      <c r="M16" s="8">
        <f>+M14+M15</f>
        <v>172958.71878752</v>
      </c>
      <c r="N16" s="8">
        <f>+N14+N15</f>
        <v>6823312.4495883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2016-05-17T14:57:10Z</dcterms:modified>
  <cp:category/>
  <cp:version/>
  <cp:contentType/>
  <cp:contentStatus/>
</cp:coreProperties>
</file>