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<sst xmlns="http://schemas.openxmlformats.org/spreadsheetml/2006/main" count="53" uniqueCount="48">
  <si>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</si>
  <si>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</si>
  <si>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</si>
  <si>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</si>
  <si>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</si>
  <si>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</si>
  <si>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</si>
  <si>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</si>
  <si>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</si>
  <si>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</si>
  <si>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</si>
  <si>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</si>
  <si>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</si>
  <si>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</si>
  <si>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</si>
  <si>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</si>
  <si>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</si>
  <si>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</si>
  <si>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</si>
  <si>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</si>
  <si>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</si>
  <si>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</si>
  <si>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</si>
  <si>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</si>
  <si>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</si>
  <si>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</si>
  <si>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</si>
  <si>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</si>
  <si>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</si>
  <si>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</si>
  <si>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</si>
  <si>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</si>
  <si>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</si>
  <si>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</si>
  <si>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</si>
  <si>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</si>
  <si>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</si>
  <si>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</si>
  <si>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</si>
  <si>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</si>
  <si>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</si>
  <si>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</si>
  <si>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</si>
  <si>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</si>
  <si>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</si>
  <si>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</si>
  <si>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</si>
  <si>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04/05/16 - VENCIMENTO 11/05/16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</si>
</sst>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1670469.44</v>
      </c>
      <c r="C6" s="12">
        <v>2420679.75</v>
      </c>
      <c r="D6" s="12">
        <v>2836349.67</v>
      </c>
      <c r="E6" s="12">
        <v>1626136.55</v>
      </c>
      <c r="F6" s="12">
        <v>2101077.71</v>
      </c>
      <c r="G6" s="12">
        <v>3043616.62</v>
      </c>
      <c r="H6" s="12">
        <v>1629164.47</v>
      </c>
      <c r="I6" s="12">
        <v>617706.3</v>
      </c>
      <c r="J6" s="12">
        <v>967968.69</v>
      </c>
      <c r="K6" s="12">
        <f>SUM(B6:J6)</f>
        <v>16913169.200000003</v>
      </c>
    </row>
    <row r="7" spans="1:11" ht="27" customHeight="1">
      <c r="A7" s="2" t="s">
        <v>18</v>
      </c>
      <c r="B7" s="9">
        <v>-255420.02</v>
      </c>
      <c r="C7" s="9">
        <v>-230802.53</v>
      </c>
      <c r="D7" s="9">
        <v>-228815.45</v>
      </c>
      <c r="E7" s="9">
        <v>-355173.95</v>
      </c>
      <c r="F7" s="9">
        <v>-287868.05</v>
      </c>
      <c r="G7" s="9">
        <v>-340979.19</v>
      </c>
      <c r="H7" s="9">
        <v>-202094.97</v>
      </c>
      <c r="I7" s="9">
        <v>-91452.17</v>
      </c>
      <c r="J7" s="9">
        <v>-69693.2</v>
      </c>
      <c r="K7" s="9">
        <f>SUM(B7:J7)</f>
        <v>-2062299.5299999998</v>
      </c>
    </row>
    <row r="8" spans="1:11" ht="27" customHeight="1">
      <c r="A8" s="7" t="s">
        <v>19</v>
      </c>
      <c r="B8" s="8">
        <f>+B6+B7</f>
        <v>1415049.42</v>
      </c>
      <c r="C8" s="8">
        <f aca="true" t="shared" si="0" ref="C8:J8">+C6+C7</f>
        <v>2189877.22</v>
      </c>
      <c r="D8" s="8">
        <f t="shared" si="0"/>
        <v>2607534.2199999997</v>
      </c>
      <c r="E8" s="8">
        <f t="shared" si="0"/>
        <v>1270962.6</v>
      </c>
      <c r="F8" s="8">
        <f t="shared" si="0"/>
        <v>1813209.66</v>
      </c>
      <c r="G8" s="8">
        <f t="shared" si="0"/>
        <v>2702637.43</v>
      </c>
      <c r="H8" s="8">
        <f t="shared" si="0"/>
        <v>1427069.5</v>
      </c>
      <c r="I8" s="8">
        <f t="shared" si="0"/>
        <v>526254.13</v>
      </c>
      <c r="J8" s="8">
        <f t="shared" si="0"/>
        <v>898275.49</v>
      </c>
      <c r="K8" s="8">
        <f>SUM(B8:J8)</f>
        <v>14850869.67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1015373.4548398</v>
      </c>
      <c r="C14" s="12">
        <v>701237.9644</v>
      </c>
      <c r="D14" s="12">
        <v>674049.4936571001</v>
      </c>
      <c r="E14" s="12">
        <v>162085.09312160002</v>
      </c>
      <c r="F14" s="12">
        <v>656913.3052835</v>
      </c>
      <c r="G14" s="12">
        <v>841820.4224</v>
      </c>
      <c r="H14" s="12">
        <v>880706.6132000001</v>
      </c>
      <c r="I14" s="12">
        <v>780261.5383416</v>
      </c>
      <c r="J14" s="12">
        <v>637682.5972051</v>
      </c>
      <c r="K14" s="12">
        <v>740358.02837376</v>
      </c>
      <c r="L14" s="12">
        <v>365661.50073262997</v>
      </c>
      <c r="M14" s="12">
        <v>201927.99678480002</v>
      </c>
      <c r="N14" s="12">
        <f>SUM(B14:M14)</f>
        <v>7658078.008339889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-75453.52</v>
      </c>
      <c r="C15" s="10">
        <v>-74558.04</v>
      </c>
      <c r="D15" s="10">
        <v>-49977.240000000005</v>
      </c>
      <c r="E15" s="10">
        <v>-9592.199999999999</v>
      </c>
      <c r="F15" s="10">
        <v>-42950</v>
      </c>
      <c r="G15" s="10">
        <v>-84020.44</v>
      </c>
      <c r="H15" s="10">
        <v>-98378.2</v>
      </c>
      <c r="I15" s="10">
        <v>-45923.12</v>
      </c>
      <c r="J15" s="10">
        <v>-61301.840000000004</v>
      </c>
      <c r="K15" s="10">
        <v>-50425.64</v>
      </c>
      <c r="L15" s="10">
        <v>-36744.2</v>
      </c>
      <c r="M15" s="10">
        <v>-23257</v>
      </c>
      <c r="N15" s="9">
        <f>SUM(B15:M15)</f>
        <v>-652581.44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939919.9348398</v>
      </c>
      <c r="C16" s="8">
        <f aca="true" t="shared" si="1" ref="C16:I16">+C14+C15</f>
        <v>626679.9244</v>
      </c>
      <c r="D16" s="8">
        <f t="shared" si="1"/>
        <v>624072.2536571001</v>
      </c>
      <c r="E16" s="8">
        <f t="shared" si="1"/>
        <v>152492.8931216</v>
      </c>
      <c r="F16" s="8">
        <f t="shared" si="1"/>
        <v>613963.3052835</v>
      </c>
      <c r="G16" s="8">
        <f t="shared" si="1"/>
        <v>757799.9824000001</v>
      </c>
      <c r="H16" s="8">
        <f t="shared" si="1"/>
        <v>782328.4132000002</v>
      </c>
      <c r="I16" s="8">
        <f t="shared" si="1"/>
        <v>734338.4183416</v>
      </c>
      <c r="J16" s="8">
        <f>+J14+J15</f>
        <v>576380.7572051</v>
      </c>
      <c r="K16" s="8">
        <f>+K14+K15</f>
        <v>689932.38837376</v>
      </c>
      <c r="L16" s="8">
        <f>+L14+L15</f>
        <v>328917.30073262996</v>
      </c>
      <c r="M16" s="8">
        <f>+M14+M15</f>
        <v>178670.99678480002</v>
      </c>
      <c r="N16" s="8">
        <f>+N14+N15</f>
        <v>7005496.56833989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2016-05-11T19:27:37Z</dcterms:modified>
  <cp:category/>
  <cp:version/>
  <cp:contentType/>
  <cp:contentStatus/>
</cp:coreProperties>
</file>