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<sst xmlns="http://schemas.openxmlformats.org/spreadsheetml/2006/main" count="53" uniqueCount="48">
  <si>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</si>
  <si>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</si>
  <si>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</si>
  <si>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</si>
  <si>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</si>
  <si>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</si>
  <si>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</si>
  <si>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</si>
  <si>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</si>
  <si>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</si>
  <si>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</si>
  <si>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</si>
  <si>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</si>
  <si>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</si>
  <si>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</si>
  <si>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</si>
  <si>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</si>
  <si>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</si>
  <si>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</si>
  <si>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</si>
  <si>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</si>
  <si>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</si>
  <si>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</si>
  <si>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</si>
  <si>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</si>
  <si>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</si>
  <si>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</si>
  <si>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</si>
  <si>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</si>
  <si>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</si>
  <si>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</si>
  <si>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</si>
  <si>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</si>
  <si>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</si>
  <si>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</si>
  <si>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</si>
  <si>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</si>
  <si>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</si>
  <si>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</si>
  <si>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</si>
  <si>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</si>
  <si>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</si>
  <si>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</si>
  <si>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</si>
  <si>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</si>
  <si>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</si>
  <si>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</si>
  <si>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03/05/16 - VENCIMENTO 10/05/16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</si>
</sst>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1669694.81</v>
      </c>
      <c r="C6" s="12">
        <v>2409581.96</v>
      </c>
      <c r="D6" s="12">
        <v>2796949.95</v>
      </c>
      <c r="E6" s="12">
        <v>1611391.7</v>
      </c>
      <c r="F6" s="12">
        <v>2076957.86</v>
      </c>
      <c r="G6" s="12">
        <v>2960089.02</v>
      </c>
      <c r="H6" s="12">
        <v>1619460.58</v>
      </c>
      <c r="I6" s="12">
        <v>635928.25</v>
      </c>
      <c r="J6" s="12">
        <v>959120.37</v>
      </c>
      <c r="K6" s="12">
        <f>SUM(B6:J6)</f>
        <v>16739174.499999998</v>
      </c>
    </row>
    <row r="7" spans="1:11" ht="27" customHeight="1">
      <c r="A7" s="2" t="s">
        <v>18</v>
      </c>
      <c r="B7" s="9">
        <v>-496956.82</v>
      </c>
      <c r="C7" s="9">
        <v>-231163.89</v>
      </c>
      <c r="D7" s="9">
        <v>-302714.25</v>
      </c>
      <c r="E7" s="9">
        <v>-558740.42</v>
      </c>
      <c r="F7" s="9">
        <v>-36568.74</v>
      </c>
      <c r="G7" s="9">
        <v>-505093.51</v>
      </c>
      <c r="H7" s="9">
        <v>-204511.17</v>
      </c>
      <c r="I7" s="9">
        <v>-93859.17</v>
      </c>
      <c r="J7" s="9">
        <v>-72672.4</v>
      </c>
      <c r="K7" s="9">
        <f>SUM(B7:J7)</f>
        <v>-2502280.3699999996</v>
      </c>
    </row>
    <row r="8" spans="1:11" ht="27" customHeight="1">
      <c r="A8" s="7" t="s">
        <v>19</v>
      </c>
      <c r="B8" s="8">
        <f>+B6+B7</f>
        <v>1172737.99</v>
      </c>
      <c r="C8" s="8">
        <f aca="true" t="shared" si="0" ref="C8:J8">+C6+C7</f>
        <v>2178418.07</v>
      </c>
      <c r="D8" s="8">
        <f t="shared" si="0"/>
        <v>2494235.7</v>
      </c>
      <c r="E8" s="8">
        <f t="shared" si="0"/>
        <v>1052651.2799999998</v>
      </c>
      <c r="F8" s="8">
        <f t="shared" si="0"/>
        <v>2040389.12</v>
      </c>
      <c r="G8" s="8">
        <f t="shared" si="0"/>
        <v>2454995.51</v>
      </c>
      <c r="H8" s="8">
        <f t="shared" si="0"/>
        <v>1414949.4100000001</v>
      </c>
      <c r="I8" s="8">
        <f t="shared" si="0"/>
        <v>542069.08</v>
      </c>
      <c r="J8" s="8">
        <f t="shared" si="0"/>
        <v>886447.97</v>
      </c>
      <c r="K8" s="8">
        <f>SUM(B8:J8)</f>
        <v>14236894.13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985221.3243010399</v>
      </c>
      <c r="C14" s="12">
        <v>696991.3716000001</v>
      </c>
      <c r="D14" s="12">
        <v>641446.9111341501</v>
      </c>
      <c r="E14" s="12">
        <v>142963.571384</v>
      </c>
      <c r="F14" s="12">
        <v>601317.9528338</v>
      </c>
      <c r="G14" s="12">
        <v>782317.1996</v>
      </c>
      <c r="H14" s="12">
        <v>845385.0294000001</v>
      </c>
      <c r="I14" s="12">
        <v>766941.5411173999</v>
      </c>
      <c r="J14" s="12">
        <v>630178.8971028</v>
      </c>
      <c r="K14" s="12">
        <v>710836.42843824</v>
      </c>
      <c r="L14" s="12">
        <v>359252.31231715996</v>
      </c>
      <c r="M14" s="12">
        <v>202433.76429648002</v>
      </c>
      <c r="N14" s="12">
        <f>SUM(B14:M14)</f>
        <v>7365286.303525071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-76167.92</v>
      </c>
      <c r="C15" s="10">
        <v>-75686.64</v>
      </c>
      <c r="D15" s="10">
        <v>-49536.44</v>
      </c>
      <c r="E15" s="10">
        <v>-9155.199999999999</v>
      </c>
      <c r="F15" s="10">
        <v>-40563.6</v>
      </c>
      <c r="G15" s="10">
        <v>-78841.04</v>
      </c>
      <c r="H15" s="10">
        <v>-99332</v>
      </c>
      <c r="I15" s="10">
        <v>-48575.520000000004</v>
      </c>
      <c r="J15" s="10">
        <v>-64600.240000000005</v>
      </c>
      <c r="K15" s="10">
        <v>-50790.44</v>
      </c>
      <c r="L15" s="10">
        <v>-37812</v>
      </c>
      <c r="M15" s="10">
        <v>-23306.399999999998</v>
      </c>
      <c r="N15" s="9">
        <f>SUM(B15:M15)</f>
        <v>-654367.4400000001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909053.4043010399</v>
      </c>
      <c r="C16" s="8">
        <f aca="true" t="shared" si="1" ref="C16:I16">+C14+C15</f>
        <v>621304.7316</v>
      </c>
      <c r="D16" s="8">
        <f t="shared" si="1"/>
        <v>591910.4711341502</v>
      </c>
      <c r="E16" s="8">
        <f t="shared" si="1"/>
        <v>133808.371384</v>
      </c>
      <c r="F16" s="8">
        <f t="shared" si="1"/>
        <v>560754.3528338</v>
      </c>
      <c r="G16" s="8">
        <f t="shared" si="1"/>
        <v>703476.1596</v>
      </c>
      <c r="H16" s="8">
        <f t="shared" si="1"/>
        <v>746053.0294000001</v>
      </c>
      <c r="I16" s="8">
        <f t="shared" si="1"/>
        <v>718366.0211173999</v>
      </c>
      <c r="J16" s="8">
        <f>+J14+J15</f>
        <v>565578.6571028</v>
      </c>
      <c r="K16" s="8">
        <f>+K14+K15</f>
        <v>660045.98843824</v>
      </c>
      <c r="L16" s="8">
        <f>+L14+L15</f>
        <v>321440.31231715996</v>
      </c>
      <c r="M16" s="8">
        <f>+M14+M15</f>
        <v>179127.36429648002</v>
      </c>
      <c r="N16" s="8">
        <f>+N14+N15</f>
        <v>6710918.86352507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2016-05-11T19:10:52Z</dcterms:modified>
  <cp:category/>
  <cp:version/>
  <cp:contentType/>
  <cp:contentStatus/>
</cp:coreProperties>
</file>