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<sst xmlns="http://schemas.openxmlformats.org/spreadsheetml/2006/main" count="53" uniqueCount="48">
  <si>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</si>
  <si>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</si>
  <si>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</si>
  <si>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</si>
  <si>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</si>
  <si>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</si>
  <si>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</si>
  <si>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</si>
  <si>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</si>
  <si>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</si>
  <si>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</si>
  <si>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</si>
  <si>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</si>
  <si>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</si>
  <si>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</si>
  <si>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</si>
  <si>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</si>
  <si>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</si>
  <si>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</si>
  <si>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</si>
  <si>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</si>
  <si>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</si>
  <si>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</si>
  <si>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</si>
  <si>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</si>
  <si>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</si>
  <si>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</si>
  <si>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</si>
  <si>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</si>
  <si>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</si>
  <si>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</si>
  <si>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</si>
  <si>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</si>
  <si>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</si>
  <si>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</si>
  <si>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</si>
  <si>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</si>
  <si>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</si>
  <si>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</si>
  <si>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</si>
  <si>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</si>
  <si>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</si>
  <si>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</si>
  <si>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</si>
  <si>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</si>
  <si>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</si>
  <si>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</si>
  <si>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01/05/16 - VENCIMENTO 06/05/16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</si>
</sst>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483277.85</v>
      </c>
      <c r="C6" s="12">
        <v>745780.07</v>
      </c>
      <c r="D6" s="12">
        <v>904289.14</v>
      </c>
      <c r="E6" s="12">
        <v>432908.79</v>
      </c>
      <c r="F6" s="12">
        <v>658773.22</v>
      </c>
      <c r="G6" s="12">
        <v>948085.48</v>
      </c>
      <c r="H6" s="12">
        <v>418956.44</v>
      </c>
      <c r="I6" s="12">
        <v>134736.33</v>
      </c>
      <c r="J6" s="12">
        <v>338941.06</v>
      </c>
      <c r="K6" s="12">
        <f>SUM(B6:J6)</f>
        <v>5065748.38</v>
      </c>
    </row>
    <row r="7" spans="1:11" ht="27" customHeight="1">
      <c r="A7" s="2" t="s">
        <v>18</v>
      </c>
      <c r="B7" s="9">
        <v>-64573.4</v>
      </c>
      <c r="C7" s="9">
        <v>-102781.93</v>
      </c>
      <c r="D7" s="9">
        <v>-94920.6</v>
      </c>
      <c r="E7" s="9">
        <v>-60011.74</v>
      </c>
      <c r="F7" s="9">
        <v>-69555.85</v>
      </c>
      <c r="G7" s="9">
        <v>-92165.65</v>
      </c>
      <c r="H7" s="9">
        <v>-61020.4</v>
      </c>
      <c r="I7" s="9">
        <v>-15062.56</v>
      </c>
      <c r="J7" s="9">
        <v>-39626.4</v>
      </c>
      <c r="K7" s="9">
        <f>SUM(B7:J7)</f>
        <v>-599718.5300000001</v>
      </c>
    </row>
    <row r="8" spans="1:11" ht="27" customHeight="1">
      <c r="A8" s="7" t="s">
        <v>19</v>
      </c>
      <c r="B8" s="8">
        <f>+B6+B7</f>
        <v>418704.44999999995</v>
      </c>
      <c r="C8" s="8">
        <f aca="true" t="shared" si="0" ref="C8:J8">+C6+C7</f>
        <v>642998.1399999999</v>
      </c>
      <c r="D8" s="8">
        <f t="shared" si="0"/>
        <v>809368.54</v>
      </c>
      <c r="E8" s="8">
        <f t="shared" si="0"/>
        <v>372897.05</v>
      </c>
      <c r="F8" s="8">
        <f t="shared" si="0"/>
        <v>589217.37</v>
      </c>
      <c r="G8" s="8">
        <f t="shared" si="0"/>
        <v>855919.83</v>
      </c>
      <c r="H8" s="8">
        <f t="shared" si="0"/>
        <v>357936.04</v>
      </c>
      <c r="I8" s="8">
        <f t="shared" si="0"/>
        <v>119673.76999999999</v>
      </c>
      <c r="J8" s="8">
        <f t="shared" si="0"/>
        <v>299314.66</v>
      </c>
      <c r="K8" s="8">
        <f>SUM(B8:J8)</f>
        <v>4466029.85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418969.33002576005</v>
      </c>
      <c r="C14" s="12">
        <v>273028.40260000003</v>
      </c>
      <c r="D14" s="12">
        <v>303270.72214205004</v>
      </c>
      <c r="E14" s="12">
        <v>68835.6657728</v>
      </c>
      <c r="F14" s="12">
        <v>266971.56228380004</v>
      </c>
      <c r="G14" s="12">
        <v>327069.2876</v>
      </c>
      <c r="H14" s="12">
        <v>279996.492</v>
      </c>
      <c r="I14" s="12">
        <v>351548.59669439995</v>
      </c>
      <c r="J14" s="12">
        <v>285742.9018194</v>
      </c>
      <c r="K14" s="12">
        <v>347928.85200015997</v>
      </c>
      <c r="L14" s="12">
        <v>137522.48573163</v>
      </c>
      <c r="M14" s="12">
        <v>67602.35686256</v>
      </c>
      <c r="N14" s="12">
        <f>SUM(B14:M14)</f>
        <v>3128486.6555325603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-58216.72</v>
      </c>
      <c r="C15" s="10">
        <v>-53080.439999999995</v>
      </c>
      <c r="D15" s="10">
        <v>-45238.64</v>
      </c>
      <c r="E15" s="10">
        <v>-6822</v>
      </c>
      <c r="F15" s="10">
        <v>-35699.6</v>
      </c>
      <c r="G15" s="10">
        <v>-64674.64</v>
      </c>
      <c r="H15" s="10">
        <v>-57368.6</v>
      </c>
      <c r="I15" s="10">
        <v>-39295.92</v>
      </c>
      <c r="J15" s="10">
        <v>-48993.64</v>
      </c>
      <c r="K15" s="10">
        <v>-41655.240000000005</v>
      </c>
      <c r="L15" s="10">
        <v>-19838</v>
      </c>
      <c r="M15" s="10">
        <v>-10375</v>
      </c>
      <c r="N15" s="9">
        <f>SUM(B15:M15)</f>
        <v>-481258.43999999994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360752.61002576</v>
      </c>
      <c r="C16" s="8">
        <f aca="true" t="shared" si="1" ref="C16:I16">+C14+C15</f>
        <v>219947.96260000003</v>
      </c>
      <c r="D16" s="8">
        <f t="shared" si="1"/>
        <v>258032.08214205003</v>
      </c>
      <c r="E16" s="8">
        <f t="shared" si="1"/>
        <v>62013.6657728</v>
      </c>
      <c r="F16" s="8">
        <f t="shared" si="1"/>
        <v>231271.96228380004</v>
      </c>
      <c r="G16" s="8">
        <f t="shared" si="1"/>
        <v>262394.64759999997</v>
      </c>
      <c r="H16" s="8">
        <f t="shared" si="1"/>
        <v>222627.89200000002</v>
      </c>
      <c r="I16" s="8">
        <f t="shared" si="1"/>
        <v>312252.67669439997</v>
      </c>
      <c r="J16" s="8">
        <f>+J14+J15</f>
        <v>236749.2618194</v>
      </c>
      <c r="K16" s="8">
        <f>+K14+K15</f>
        <v>306273.61200016</v>
      </c>
      <c r="L16" s="8">
        <f>+L14+L15</f>
        <v>117684.48573163</v>
      </c>
      <c r="M16" s="8">
        <f>+M14+M15</f>
        <v>57227.35686256</v>
      </c>
      <c r="N16" s="8">
        <f>+N14+N15</f>
        <v>2647228.2155325604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2016-05-11T18:53:17Z</dcterms:modified>
  <cp:category/>
  <cp:version/>
  <cp:contentType/>
  <cp:contentStatus/>
</cp:coreProperties>
</file>