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<sst xmlns="http://schemas.openxmlformats.org/spreadsheetml/2006/main" count="53" uniqueCount="48">
  <si>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</si>
  <si>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</si>
  <si>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</si>
  <si>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</si>
  <si>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</si>
  <si>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</si>
  <si>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</si>
  <si>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</si>
  <si>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</si>
  <si>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</si>
  <si>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</si>
  <si>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</si>
  <si>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</si>
  <si>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</si>
  <si>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</si>
  <si>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</si>
  <si>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</si>
  <si>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</si>
  <si>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</si>
  <si>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</si>
  <si>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</si>
  <si>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</si>
  <si>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</si>
  <si>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</si>
  <si>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</si>
  <si>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</si>
  <si>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</si>
  <si>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</si>
  <si>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</si>
  <si>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</si>
  <si>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</si>
  <si>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</si>
  <si>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</si>
  <si>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</si>
  <si>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</si>
  <si>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</si>
  <si>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</si>
  <si>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</si>
  <si>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</si>
  <si>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</si>
  <si>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</si>
  <si>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</si>
  <si>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</si>
  <si>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</si>
  <si>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</si>
  <si>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</si>
  <si>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</si>
  <si>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31/07/16 - VENCIMENTO 08/08/16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</si>
</sst>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499062.35</v>
      </c>
      <c r="C6" s="12">
        <v>756529.35</v>
      </c>
      <c r="D6" s="12">
        <v>918144.52</v>
      </c>
      <c r="E6" s="12">
        <v>441292.89</v>
      </c>
      <c r="F6" s="12">
        <v>719288.32</v>
      </c>
      <c r="G6" s="12">
        <v>1043240.57</v>
      </c>
      <c r="H6" s="12">
        <v>456222.94</v>
      </c>
      <c r="I6" s="12">
        <v>134238.19</v>
      </c>
      <c r="J6" s="12">
        <v>366162.66</v>
      </c>
      <c r="K6" s="12">
        <f>SUM(B6:J6)</f>
        <v>5334181.790000001</v>
      </c>
    </row>
    <row r="7" spans="1:11" ht="27" customHeight="1">
      <c r="A7" s="2" t="s">
        <v>18</v>
      </c>
      <c r="B7" s="9">
        <v>-66131.4</v>
      </c>
      <c r="C7" s="9">
        <v>-108774.36</v>
      </c>
      <c r="D7" s="9">
        <v>-94589.75</v>
      </c>
      <c r="E7" s="9">
        <v>-58995</v>
      </c>
      <c r="F7" s="9">
        <v>-80936.7</v>
      </c>
      <c r="G7" s="9">
        <v>-106404.25</v>
      </c>
      <c r="H7" s="9">
        <v>-66823</v>
      </c>
      <c r="I7" s="9">
        <v>-13835.23</v>
      </c>
      <c r="J7" s="9">
        <v>-42902</v>
      </c>
      <c r="K7" s="9">
        <f>SUM(B7:J7)</f>
        <v>-639391.69</v>
      </c>
    </row>
    <row r="8" spans="1:11" ht="27" customHeight="1">
      <c r="A8" s="7" t="s">
        <v>19</v>
      </c>
      <c r="B8" s="8">
        <f>+B6+B7</f>
        <v>432930.94999999995</v>
      </c>
      <c r="C8" s="8">
        <f aca="true" t="shared" si="0" ref="C8:J8">+C6+C7</f>
        <v>647754.99</v>
      </c>
      <c r="D8" s="8">
        <f t="shared" si="0"/>
        <v>823554.77</v>
      </c>
      <c r="E8" s="8">
        <f t="shared" si="0"/>
        <v>382297.89</v>
      </c>
      <c r="F8" s="8">
        <f t="shared" si="0"/>
        <v>638351.62</v>
      </c>
      <c r="G8" s="8">
        <f t="shared" si="0"/>
        <v>936836.32</v>
      </c>
      <c r="H8" s="8">
        <f t="shared" si="0"/>
        <v>389399.94</v>
      </c>
      <c r="I8" s="8">
        <f t="shared" si="0"/>
        <v>120402.96</v>
      </c>
      <c r="J8" s="8">
        <f t="shared" si="0"/>
        <v>323260.66</v>
      </c>
      <c r="K8" s="8">
        <f>SUM(B8:J8)</f>
        <v>4694790.100000001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435126.26259534</v>
      </c>
      <c r="C14" s="12">
        <v>281564.4856</v>
      </c>
      <c r="D14" s="12">
        <v>319369.10374965</v>
      </c>
      <c r="E14" s="12">
        <v>74250.88275199999</v>
      </c>
      <c r="F14" s="12">
        <v>293192.6308818501</v>
      </c>
      <c r="G14" s="12">
        <v>345236.2242</v>
      </c>
      <c r="H14" s="12">
        <v>361665.7849</v>
      </c>
      <c r="I14" s="12">
        <v>376308.69368659996</v>
      </c>
      <c r="J14" s="12">
        <v>304548.6844272</v>
      </c>
      <c r="K14" s="12">
        <v>380558.37638016</v>
      </c>
      <c r="L14" s="12">
        <v>153139.59851725</v>
      </c>
      <c r="M14" s="12">
        <v>78702.34047104</v>
      </c>
      <c r="N14" s="12">
        <f>SUM(B14:M14)</f>
        <v>3403663.0681610894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-60565.12</v>
      </c>
      <c r="C15" s="10">
        <v>-51853.03999999999</v>
      </c>
      <c r="D15" s="10">
        <v>-45512.240000000005</v>
      </c>
      <c r="E15" s="10">
        <v>-5617.400000000001</v>
      </c>
      <c r="F15" s="10">
        <v>-38336.8</v>
      </c>
      <c r="G15" s="10">
        <v>-65978.04</v>
      </c>
      <c r="H15" s="10">
        <v>-72431.8</v>
      </c>
      <c r="I15" s="10">
        <v>-43893.92</v>
      </c>
      <c r="J15" s="10">
        <v>-51026.64</v>
      </c>
      <c r="K15" s="10">
        <v>-43832.64</v>
      </c>
      <c r="L15" s="10">
        <v>-22703.199999999997</v>
      </c>
      <c r="M15" s="10">
        <v>-10899.4</v>
      </c>
      <c r="N15" s="9">
        <f>SUM(B15:M15)</f>
        <v>-512650.24000000005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374561.14259534003</v>
      </c>
      <c r="C16" s="8">
        <f aca="true" t="shared" si="1" ref="C16:I16">+C14+C15</f>
        <v>229711.44560000004</v>
      </c>
      <c r="D16" s="8">
        <f t="shared" si="1"/>
        <v>273856.86374965</v>
      </c>
      <c r="E16" s="8">
        <f t="shared" si="1"/>
        <v>68633.482752</v>
      </c>
      <c r="F16" s="8">
        <f t="shared" si="1"/>
        <v>254855.8308818501</v>
      </c>
      <c r="G16" s="8">
        <f t="shared" si="1"/>
        <v>279258.1842</v>
      </c>
      <c r="H16" s="8">
        <f t="shared" si="1"/>
        <v>289233.98490000004</v>
      </c>
      <c r="I16" s="8">
        <f t="shared" si="1"/>
        <v>332414.7736866</v>
      </c>
      <c r="J16" s="8">
        <f>+J14+J15</f>
        <v>253522.0444272</v>
      </c>
      <c r="K16" s="8">
        <f>+K14+K15</f>
        <v>336725.73638016</v>
      </c>
      <c r="L16" s="8">
        <f>+L14+L15</f>
        <v>130436.39851725001</v>
      </c>
      <c r="M16" s="8">
        <f>+M14+M15</f>
        <v>67802.94047104001</v>
      </c>
      <c r="N16" s="8">
        <f>+N14+N15</f>
        <v>2891012.828161089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2016-08-05T19:51:31Z</dcterms:modified>
  <cp:category/>
  <cp:version/>
  <cp:contentType/>
  <cp:contentStatus/>
</cp:coreProperties>
</file>