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<sst xmlns="http://schemas.openxmlformats.org/spreadsheetml/2006/main" count="53" uniqueCount="48">
  <si>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</si>
  <si>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</si>
  <si>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</si>
  <si>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</si>
  <si>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</si>
  <si>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</si>
  <si>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</si>
  <si>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</si>
  <si>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</si>
  <si>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</si>
  <si>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</si>
  <si>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</si>
  <si>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</si>
  <si>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</si>
  <si>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</si>
  <si>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</si>
  <si>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</si>
  <si>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</si>
  <si>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</si>
  <si>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</si>
  <si>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</si>
  <si>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</si>
  <si>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</si>
  <si>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</si>
  <si>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</si>
  <si>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</si>
  <si>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</si>
  <si>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</si>
  <si>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</si>
  <si>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</si>
  <si>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</si>
  <si>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</si>
  <si>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</si>
  <si>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</si>
  <si>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</si>
  <si>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</si>
  <si>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</si>
  <si>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</si>
  <si>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</si>
  <si>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</si>
  <si>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</si>
  <si>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</si>
  <si>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</si>
  <si>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</si>
  <si>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</si>
  <si>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</si>
  <si>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</si>
  <si>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26/07/16 - VENCIMENTO 03/08/16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</si>
</sst>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1540537.76</v>
      </c>
      <c r="C6" s="12">
        <v>2216295.57</v>
      </c>
      <c r="D6" s="12">
        <v>2636785.31</v>
      </c>
      <c r="E6" s="12">
        <v>1521720.96</v>
      </c>
      <c r="F6" s="12">
        <v>1963049.96</v>
      </c>
      <c r="G6" s="12">
        <v>2825086.45</v>
      </c>
      <c r="H6" s="12">
        <v>1444359.02</v>
      </c>
      <c r="I6" s="12">
        <v>574655.99</v>
      </c>
      <c r="J6" s="12">
        <v>897469</v>
      </c>
      <c r="K6" s="12">
        <f>SUM(B6:J6)</f>
        <v>15619960.020000001</v>
      </c>
    </row>
    <row r="7" spans="1:11" ht="27" customHeight="1">
      <c r="A7" s="2" t="s">
        <v>18</v>
      </c>
      <c r="B7" s="9">
        <v>-236721.51</v>
      </c>
      <c r="C7" s="9">
        <v>-215328.25</v>
      </c>
      <c r="D7" s="9">
        <v>-225169.79</v>
      </c>
      <c r="E7" s="9">
        <v>-332055.73</v>
      </c>
      <c r="F7" s="9">
        <v>-274959.24</v>
      </c>
      <c r="G7" s="9">
        <v>-288082</v>
      </c>
      <c r="H7" s="9">
        <v>-174784.42</v>
      </c>
      <c r="I7" s="9">
        <v>-92878.24</v>
      </c>
      <c r="J7" s="9">
        <v>-68618.68</v>
      </c>
      <c r="K7" s="9">
        <f>SUM(B7:J7)</f>
        <v>-1908597.8599999999</v>
      </c>
    </row>
    <row r="8" spans="1:11" ht="27" customHeight="1">
      <c r="A8" s="7" t="s">
        <v>19</v>
      </c>
      <c r="B8" s="8">
        <f>+B6+B7</f>
        <v>1303816.25</v>
      </c>
      <c r="C8" s="8">
        <f aca="true" t="shared" si="0" ref="C8:J8">+C6+C7</f>
        <v>2000967.3199999998</v>
      </c>
      <c r="D8" s="8">
        <f t="shared" si="0"/>
        <v>2411615.52</v>
      </c>
      <c r="E8" s="8">
        <f t="shared" si="0"/>
        <v>1189665.23</v>
      </c>
      <c r="F8" s="8">
        <f t="shared" si="0"/>
        <v>1688090.72</v>
      </c>
      <c r="G8" s="8">
        <f t="shared" si="0"/>
        <v>2537004.45</v>
      </c>
      <c r="H8" s="8">
        <f t="shared" si="0"/>
        <v>1269574.6</v>
      </c>
      <c r="I8" s="8">
        <f t="shared" si="0"/>
        <v>481777.75</v>
      </c>
      <c r="J8" s="8">
        <f t="shared" si="0"/>
        <v>828850.3200000001</v>
      </c>
      <c r="K8" s="8">
        <f>SUM(B8:J8)</f>
        <v>13711362.160000002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947444.3033184999</v>
      </c>
      <c r="C14" s="12">
        <v>669987.8048</v>
      </c>
      <c r="D14" s="12">
        <v>657248.3598371999</v>
      </c>
      <c r="E14" s="12">
        <v>151319.52725919997</v>
      </c>
      <c r="F14" s="12">
        <v>609053.74377735</v>
      </c>
      <c r="G14" s="12">
        <v>790689.9008000001</v>
      </c>
      <c r="H14" s="12">
        <v>869262.3979999999</v>
      </c>
      <c r="I14" s="12">
        <v>746805.6538424</v>
      </c>
      <c r="J14" s="12">
        <v>602415.5027413</v>
      </c>
      <c r="K14" s="12">
        <v>700278.48989296</v>
      </c>
      <c r="L14" s="12">
        <v>353488.50385137997</v>
      </c>
      <c r="M14" s="12">
        <v>207319.41604352003</v>
      </c>
      <c r="N14" s="12">
        <f>SUM(B14:M14)</f>
        <v>7305313.604163809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-75286.32</v>
      </c>
      <c r="C15" s="10">
        <v>-75367.44</v>
      </c>
      <c r="D15" s="10">
        <v>-51781.240000000005</v>
      </c>
      <c r="E15" s="10">
        <v>-7620</v>
      </c>
      <c r="F15" s="10">
        <v>-40989.200000000004</v>
      </c>
      <c r="G15" s="10">
        <v>-81213.64</v>
      </c>
      <c r="H15" s="10">
        <v>-99130.6</v>
      </c>
      <c r="I15" s="10">
        <v>-46880.72</v>
      </c>
      <c r="J15" s="10">
        <v>-62324.04</v>
      </c>
      <c r="K15" s="10">
        <v>-48757.44</v>
      </c>
      <c r="L15" s="10">
        <v>-32939.4</v>
      </c>
      <c r="M15" s="10">
        <v>-21178.399999999998</v>
      </c>
      <c r="N15" s="9">
        <f>SUM(B15:M15)</f>
        <v>-643468.4400000002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872157.9833185</v>
      </c>
      <c r="C16" s="8">
        <f aca="true" t="shared" si="1" ref="C16:I16">+C14+C15</f>
        <v>594620.3648000001</v>
      </c>
      <c r="D16" s="8">
        <f t="shared" si="1"/>
        <v>605467.1198371999</v>
      </c>
      <c r="E16" s="8">
        <f t="shared" si="1"/>
        <v>143699.52725919997</v>
      </c>
      <c r="F16" s="8">
        <f t="shared" si="1"/>
        <v>568064.5437773501</v>
      </c>
      <c r="G16" s="8">
        <f t="shared" si="1"/>
        <v>709476.2608</v>
      </c>
      <c r="H16" s="8">
        <f t="shared" si="1"/>
        <v>770131.798</v>
      </c>
      <c r="I16" s="8">
        <f t="shared" si="1"/>
        <v>699924.9338424</v>
      </c>
      <c r="J16" s="8">
        <f>+J14+J15</f>
        <v>540091.4627413</v>
      </c>
      <c r="K16" s="8">
        <f>+K14+K15</f>
        <v>651521.0498929599</v>
      </c>
      <c r="L16" s="8">
        <f>+L14+L15</f>
        <v>320549.10385137994</v>
      </c>
      <c r="M16" s="8">
        <f>+M14+M15</f>
        <v>186141.01604352004</v>
      </c>
      <c r="N16" s="8">
        <f>+N14+N15</f>
        <v>6661845.164163808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2016-08-02T18:53:47Z</dcterms:modified>
  <cp:category/>
  <cp:version/>
  <cp:contentType/>
  <cp:contentStatus/>
</cp:coreProperties>
</file>