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<sst xmlns="http://schemas.openxmlformats.org/spreadsheetml/2006/main" count="53" uniqueCount="48">
  <si>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</si>
  <si>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</si>
  <si>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</si>
  <si>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</si>
  <si>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</si>
  <si>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</si>
  <si>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</si>
  <si>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</si>
  <si>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</si>
  <si>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</si>
  <si>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</si>
  <si>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</si>
  <si>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</si>
  <si>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</si>
  <si>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</si>
  <si>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</si>
  <si>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</si>
  <si>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</si>
  <si>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</si>
  <si>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</si>
  <si>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</si>
  <si>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</si>
  <si>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</si>
  <si>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</si>
  <si>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</si>
  <si>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</si>
  <si>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</si>
  <si>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</si>
  <si>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</si>
  <si>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</si>
  <si>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</si>
  <si>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</si>
  <si>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</si>
  <si>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</si>
  <si>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</si>
  <si>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</si>
  <si>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</si>
  <si>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</si>
  <si>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</si>
  <si>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</si>
  <si>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</si>
  <si>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</si>
  <si>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</si>
  <si>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</si>
  <si>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</si>
  <si>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</si>
  <si>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</si>
  <si>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21/07/16 - VENCIMENTO 29/07/16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</si>
</sst>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1535231.33</v>
      </c>
      <c r="C6" s="12">
        <v>2191743.7199999997</v>
      </c>
      <c r="D6" s="12">
        <v>2586504.0999999996</v>
      </c>
      <c r="E6" s="12">
        <v>1489883.4700000002</v>
      </c>
      <c r="F6" s="12">
        <v>1960047.85</v>
      </c>
      <c r="G6" s="12">
        <v>2823140.2</v>
      </c>
      <c r="H6" s="12">
        <v>1466790.56</v>
      </c>
      <c r="I6" s="12">
        <v>548667.0499999999</v>
      </c>
      <c r="J6" s="12">
        <v>865771.3300000001</v>
      </c>
      <c r="K6" s="12">
        <f>SUM(B6:J6)</f>
        <v>15467779.61</v>
      </c>
    </row>
    <row r="7" spans="1:11" ht="27" customHeight="1">
      <c r="A7" s="2" t="s">
        <v>18</v>
      </c>
      <c r="B7" s="9">
        <v>155780.45</v>
      </c>
      <c r="C7" s="9">
        <v>548279.62</v>
      </c>
      <c r="D7" s="9">
        <v>683955.91</v>
      </c>
      <c r="E7" s="9">
        <v>526619.71</v>
      </c>
      <c r="F7" s="9">
        <v>101716.44</v>
      </c>
      <c r="G7" s="9">
        <v>-124373.94</v>
      </c>
      <c r="H7" s="9">
        <v>227387.89</v>
      </c>
      <c r="I7" s="9">
        <v>-26066.23</v>
      </c>
      <c r="J7" s="9">
        <v>221360.25</v>
      </c>
      <c r="K7" s="9">
        <f>SUM(B7:J7)</f>
        <v>2314660.1</v>
      </c>
    </row>
    <row r="8" spans="1:11" ht="27" customHeight="1">
      <c r="A8" s="7" t="s">
        <v>19</v>
      </c>
      <c r="B8" s="8">
        <f>+B6+B7</f>
        <v>1691011.78</v>
      </c>
      <c r="C8" s="8">
        <f aca="true" t="shared" si="0" ref="C8:J8">+C6+C7</f>
        <v>2740023.34</v>
      </c>
      <c r="D8" s="8">
        <f t="shared" si="0"/>
        <v>3270460.01</v>
      </c>
      <c r="E8" s="8">
        <f t="shared" si="0"/>
        <v>2016503.1800000002</v>
      </c>
      <c r="F8" s="8">
        <f t="shared" si="0"/>
        <v>2061764.29</v>
      </c>
      <c r="G8" s="8">
        <f t="shared" si="0"/>
        <v>2698766.2600000002</v>
      </c>
      <c r="H8" s="8">
        <f t="shared" si="0"/>
        <v>1694178.4500000002</v>
      </c>
      <c r="I8" s="8">
        <f t="shared" si="0"/>
        <v>522600.81999999995</v>
      </c>
      <c r="J8" s="8">
        <f t="shared" si="0"/>
        <v>1087131.58</v>
      </c>
      <c r="K8" s="8">
        <f>SUM(B8:J8)</f>
        <v>17782439.71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936370.3714304599</v>
      </c>
      <c r="C14" s="12">
        <v>652734.3616</v>
      </c>
      <c r="D14" s="12">
        <v>636476.36001315</v>
      </c>
      <c r="E14" s="12">
        <v>148383.387368</v>
      </c>
      <c r="F14" s="12">
        <v>599747.5555471001</v>
      </c>
      <c r="G14" s="12">
        <v>782575.9386000001</v>
      </c>
      <c r="H14" s="12">
        <v>846280.6499999999</v>
      </c>
      <c r="I14" s="12">
        <v>735440.8455739999</v>
      </c>
      <c r="J14" s="12">
        <v>588540.3284522</v>
      </c>
      <c r="K14" s="12">
        <v>683232.79507824</v>
      </c>
      <c r="L14" s="12">
        <v>336005.59025259997</v>
      </c>
      <c r="M14" s="12">
        <v>200190.80180608</v>
      </c>
      <c r="N14" s="12">
        <f>SUM(B14:M14)</f>
        <v>7145978.985721829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37560.58</v>
      </c>
      <c r="C15" s="10">
        <v>30995.770000000004</v>
      </c>
      <c r="D15" s="10">
        <v>-37705.880000000005</v>
      </c>
      <c r="E15" s="10">
        <v>11990.670000000002</v>
      </c>
      <c r="F15" s="10">
        <v>13588.269999999997</v>
      </c>
      <c r="G15" s="10">
        <v>-9389.410000000003</v>
      </c>
      <c r="H15" s="10">
        <v>-83676.34</v>
      </c>
      <c r="I15" s="10">
        <v>-53004.33</v>
      </c>
      <c r="J15" s="10">
        <v>-20220.250000000007</v>
      </c>
      <c r="K15" s="10">
        <v>-23563.83</v>
      </c>
      <c r="L15" s="10">
        <v>-13315.39</v>
      </c>
      <c r="M15" s="10">
        <v>-606.9900000000016</v>
      </c>
      <c r="N15" s="9">
        <f>SUM(B15:M15)</f>
        <v>-147347.13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973930.9514304599</v>
      </c>
      <c r="C16" s="8">
        <f aca="true" t="shared" si="1" ref="C16:I16">+C14+C15</f>
        <v>683730.1316</v>
      </c>
      <c r="D16" s="8">
        <f t="shared" si="1"/>
        <v>598770.48001315</v>
      </c>
      <c r="E16" s="8">
        <f t="shared" si="1"/>
        <v>160374.057368</v>
      </c>
      <c r="F16" s="8">
        <f t="shared" si="1"/>
        <v>613335.8255471002</v>
      </c>
      <c r="G16" s="8">
        <f t="shared" si="1"/>
        <v>773186.5286000001</v>
      </c>
      <c r="H16" s="8">
        <f t="shared" si="1"/>
        <v>762604.3099999999</v>
      </c>
      <c r="I16" s="8">
        <f t="shared" si="1"/>
        <v>682436.515574</v>
      </c>
      <c r="J16" s="8">
        <f>+J14+J15</f>
        <v>568320.0784522</v>
      </c>
      <c r="K16" s="8">
        <f>+K14+K15</f>
        <v>659668.96507824</v>
      </c>
      <c r="L16" s="8">
        <f>+L14+L15</f>
        <v>322690.20025259996</v>
      </c>
      <c r="M16" s="8">
        <f>+M14+M15</f>
        <v>199583.81180608002</v>
      </c>
      <c r="N16" s="8">
        <f>+N14+N15</f>
        <v>6998631.855721829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2016-07-29T18:04:28Z</dcterms:modified>
  <cp:category/>
  <cp:version/>
  <cp:contentType/>
  <cp:contentStatus/>
</cp:coreProperties>
</file>