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<sst xmlns="http://schemas.openxmlformats.org/spreadsheetml/2006/main" count="53" uniqueCount="48">
  <si>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</si>
  <si>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</si>
  <si>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</si>
  <si>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</si>
  <si>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</si>
  <si>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</si>
  <si>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</si>
  <si>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</si>
  <si>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</si>
  <si>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</si>
  <si>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</si>
  <si>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</si>
  <si>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</si>
  <si>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</si>
  <si>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</si>
  <si>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</si>
  <si>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</si>
  <si>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</si>
  <si>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</si>
  <si>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</si>
  <si>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</si>
  <si>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</si>
  <si>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</si>
  <si>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</si>
  <si>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</si>
  <si>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</si>
  <si>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</si>
  <si>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</si>
  <si>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</si>
  <si>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</si>
  <si>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</si>
  <si>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</si>
  <si>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</si>
  <si>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</si>
  <si>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</si>
  <si>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</si>
  <si>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</si>
  <si>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</si>
  <si>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</si>
  <si>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</si>
  <si>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</si>
  <si>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</si>
  <si>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</si>
  <si>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</si>
  <si>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</si>
  <si>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</si>
  <si>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</si>
  <si>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18/07/16 - VENCIMENTO 26/07/16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</si>
</sst>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1454803.93</v>
      </c>
      <c r="C6" s="12">
        <v>2110723.71</v>
      </c>
      <c r="D6" s="12">
        <v>2490543.27</v>
      </c>
      <c r="E6" s="12">
        <v>1435122.09</v>
      </c>
      <c r="F6" s="12">
        <v>1875643.7</v>
      </c>
      <c r="G6" s="12">
        <v>2694392.98</v>
      </c>
      <c r="H6" s="12">
        <v>1394166.86</v>
      </c>
      <c r="I6" s="12">
        <v>549717.72</v>
      </c>
      <c r="J6" s="12">
        <v>843081.74</v>
      </c>
      <c r="K6" s="12">
        <f>SUM(B6:J6)</f>
        <v>14848196</v>
      </c>
    </row>
    <row r="7" spans="1:11" ht="27" customHeight="1">
      <c r="A7" s="2" t="s">
        <v>18</v>
      </c>
      <c r="B7" s="9">
        <v>-407067.12</v>
      </c>
      <c r="C7" s="9">
        <v>-209398.71</v>
      </c>
      <c r="D7" s="9">
        <v>-249331.56</v>
      </c>
      <c r="E7" s="9">
        <v>-399148.46</v>
      </c>
      <c r="F7" s="9">
        <v>-426174.25</v>
      </c>
      <c r="G7" s="9">
        <v>-389298.17</v>
      </c>
      <c r="H7" s="9">
        <v>-171432.82</v>
      </c>
      <c r="I7" s="9">
        <v>-91715.44</v>
      </c>
      <c r="J7" s="9">
        <v>-67733.28</v>
      </c>
      <c r="K7" s="9">
        <f>SUM(B7:J7)</f>
        <v>-2411299.8099999996</v>
      </c>
    </row>
    <row r="8" spans="1:11" ht="27" customHeight="1">
      <c r="A8" s="7" t="s">
        <v>19</v>
      </c>
      <c r="B8" s="8">
        <f>+B6+B7</f>
        <v>1047736.8099999999</v>
      </c>
      <c r="C8" s="8">
        <f aca="true" t="shared" si="0" ref="C8:J8">+C6+C7</f>
        <v>1901325</v>
      </c>
      <c r="D8" s="8">
        <f t="shared" si="0"/>
        <v>2241211.71</v>
      </c>
      <c r="E8" s="8">
        <f t="shared" si="0"/>
        <v>1035973.6300000001</v>
      </c>
      <c r="F8" s="8">
        <f t="shared" si="0"/>
        <v>1449469.45</v>
      </c>
      <c r="G8" s="8">
        <f t="shared" si="0"/>
        <v>2305094.81</v>
      </c>
      <c r="H8" s="8">
        <f t="shared" si="0"/>
        <v>1222734.04</v>
      </c>
      <c r="I8" s="8">
        <f t="shared" si="0"/>
        <v>458002.27999999997</v>
      </c>
      <c r="J8" s="8">
        <f t="shared" si="0"/>
        <v>775348.46</v>
      </c>
      <c r="K8" s="8">
        <f>SUM(B8:J8)</f>
        <v>12436896.189999998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897439.6543582199</v>
      </c>
      <c r="C14" s="12">
        <v>631015.1144</v>
      </c>
      <c r="D14" s="12">
        <v>623950.9219170001</v>
      </c>
      <c r="E14" s="12">
        <v>137149.1329384</v>
      </c>
      <c r="F14" s="12">
        <v>585197.78974875</v>
      </c>
      <c r="G14" s="12">
        <v>757816.8774000001</v>
      </c>
      <c r="H14" s="12">
        <v>816410.2603</v>
      </c>
      <c r="I14" s="12">
        <v>712720.7985962001</v>
      </c>
      <c r="J14" s="12">
        <v>581071.4021027001</v>
      </c>
      <c r="K14" s="12">
        <v>661933.9191588799</v>
      </c>
      <c r="L14" s="12">
        <v>322972.91732499</v>
      </c>
      <c r="M14" s="12">
        <v>193261.13678912</v>
      </c>
      <c r="N14" s="12">
        <f>SUM(B14:M14)</f>
        <v>6920939.92503426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-73652.32</v>
      </c>
      <c r="C15" s="10">
        <v>-73338.23999999999</v>
      </c>
      <c r="D15" s="10">
        <v>-37532.630000000005</v>
      </c>
      <c r="E15" s="10">
        <v>-7384.400000000001</v>
      </c>
      <c r="F15" s="10">
        <v>-42543.4</v>
      </c>
      <c r="G15" s="10">
        <v>-80395.24</v>
      </c>
      <c r="H15" s="10">
        <v>-94255.2</v>
      </c>
      <c r="I15" s="10">
        <v>-47747.12</v>
      </c>
      <c r="J15" s="10">
        <v>-62928.240000000005</v>
      </c>
      <c r="K15" s="10">
        <v>-48677.64</v>
      </c>
      <c r="L15" s="10">
        <v>-32606</v>
      </c>
      <c r="M15" s="10">
        <v>-20699.6</v>
      </c>
      <c r="N15" s="9">
        <f>SUM(B15:M15)</f>
        <v>-621760.0299999999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823787.33435822</v>
      </c>
      <c r="C16" s="8">
        <f aca="true" t="shared" si="1" ref="C16:I16">+C14+C15</f>
        <v>557676.8744</v>
      </c>
      <c r="D16" s="8">
        <f t="shared" si="1"/>
        <v>586418.2919170001</v>
      </c>
      <c r="E16" s="8">
        <f t="shared" si="1"/>
        <v>129764.7329384</v>
      </c>
      <c r="F16" s="8">
        <f t="shared" si="1"/>
        <v>542654.38974875</v>
      </c>
      <c r="G16" s="8">
        <f t="shared" si="1"/>
        <v>677421.6374000001</v>
      </c>
      <c r="H16" s="8">
        <f t="shared" si="1"/>
        <v>722155.0603</v>
      </c>
      <c r="I16" s="8">
        <f t="shared" si="1"/>
        <v>664973.6785962001</v>
      </c>
      <c r="J16" s="8">
        <f>+J14+J15</f>
        <v>518143.1621027001</v>
      </c>
      <c r="K16" s="8">
        <f>+K14+K15</f>
        <v>613256.2791588799</v>
      </c>
      <c r="L16" s="8">
        <f>+L14+L15</f>
        <v>290366.91732499</v>
      </c>
      <c r="M16" s="8">
        <f>+M14+M15</f>
        <v>172561.53678912</v>
      </c>
      <c r="N16" s="8">
        <f>+N14+N15</f>
        <v>6299179.89503426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2016-07-25T19:00:37Z</dcterms:modified>
  <cp:category/>
  <cp:version/>
  <cp:contentType/>
  <cp:contentStatus/>
</cp:coreProperties>
</file>