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<sst xmlns="http://schemas.openxmlformats.org/spreadsheetml/2006/main" count="53" uniqueCount="48">
  <si>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</si>
  <si>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</si>
  <si>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</si>
  <si>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</si>
  <si>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</si>
  <si>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</si>
  <si>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</si>
  <si>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</si>
  <si>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</si>
  <si>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</si>
  <si>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</si>
  <si>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</si>
  <si>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</si>
  <si>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</si>
  <si>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</si>
  <si>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</si>
  <si>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</si>
  <si>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</si>
  <si>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</si>
  <si>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</si>
  <si>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</si>
  <si>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</si>
  <si>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</si>
  <si>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</si>
  <si>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</si>
  <si>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</si>
  <si>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</si>
  <si>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</si>
  <si>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</si>
  <si>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</si>
  <si>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</si>
  <si>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</si>
  <si>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</si>
  <si>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</si>
  <si>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</si>
  <si>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</si>
  <si>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</si>
  <si>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</si>
  <si>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</si>
  <si>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</si>
  <si>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</si>
  <si>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</si>
  <si>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</si>
  <si>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</si>
  <si>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</si>
  <si>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</si>
  <si>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</si>
  <si>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17/07/16 - VENCIMENTO 25/07/16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</si>
</sst>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Q15" sqref="Q1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491164.74</v>
      </c>
      <c r="C6" s="12">
        <v>743202.52</v>
      </c>
      <c r="D6" s="12">
        <v>910383.02</v>
      </c>
      <c r="E6" s="12">
        <v>443129.42</v>
      </c>
      <c r="F6" s="12">
        <v>711615.29</v>
      </c>
      <c r="G6" s="12">
        <v>977376.42</v>
      </c>
      <c r="H6" s="12">
        <v>432868.42</v>
      </c>
      <c r="I6" s="12">
        <v>136804.25</v>
      </c>
      <c r="J6" s="12">
        <v>350961.32</v>
      </c>
      <c r="K6" s="12">
        <f>SUM(B6:J6)</f>
        <v>5197505.4</v>
      </c>
    </row>
    <row r="7" spans="1:11" ht="27" customHeight="1">
      <c r="A7" s="2" t="s">
        <v>18</v>
      </c>
      <c r="B7" s="9">
        <v>-60515</v>
      </c>
      <c r="C7" s="9">
        <v>-94114.29</v>
      </c>
      <c r="D7" s="9">
        <v>-88320</v>
      </c>
      <c r="E7" s="9">
        <v>-53390</v>
      </c>
      <c r="F7" s="9">
        <v>-72858.05</v>
      </c>
      <c r="G7" s="9">
        <v>-86484.65</v>
      </c>
      <c r="H7" s="9">
        <v>-58079.2</v>
      </c>
      <c r="I7" s="9">
        <v>-12926.88</v>
      </c>
      <c r="J7" s="9">
        <v>-37031</v>
      </c>
      <c r="K7" s="9">
        <f>SUM(B7:J7)</f>
        <v>-563719.07</v>
      </c>
    </row>
    <row r="8" spans="1:11" ht="27" customHeight="1">
      <c r="A8" s="7" t="s">
        <v>19</v>
      </c>
      <c r="B8" s="8">
        <f>+B6+B7</f>
        <v>430649.74</v>
      </c>
      <c r="C8" s="8">
        <f aca="true" t="shared" si="0" ref="C8:J8">+C6+C7</f>
        <v>649088.23</v>
      </c>
      <c r="D8" s="8">
        <f t="shared" si="0"/>
        <v>822063.02</v>
      </c>
      <c r="E8" s="8">
        <f t="shared" si="0"/>
        <v>389739.42</v>
      </c>
      <c r="F8" s="8">
        <f t="shared" si="0"/>
        <v>638757.24</v>
      </c>
      <c r="G8" s="8">
        <f t="shared" si="0"/>
        <v>890891.77</v>
      </c>
      <c r="H8" s="8">
        <f t="shared" si="0"/>
        <v>374789.22</v>
      </c>
      <c r="I8" s="8">
        <f t="shared" si="0"/>
        <v>123877.37</v>
      </c>
      <c r="J8" s="8">
        <f t="shared" si="0"/>
        <v>313930.32</v>
      </c>
      <c r="K8" s="8">
        <f>SUM(B8:J8)</f>
        <v>4633786.330000001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437472.94892894</v>
      </c>
      <c r="C14" s="12">
        <v>282932.5656</v>
      </c>
      <c r="D14" s="12">
        <v>319723.71675945</v>
      </c>
      <c r="E14" s="12">
        <v>73011.57028079999</v>
      </c>
      <c r="F14" s="12">
        <v>299629.85120820004</v>
      </c>
      <c r="G14" s="12">
        <v>346997.0696</v>
      </c>
      <c r="H14" s="12">
        <v>355959.5659</v>
      </c>
      <c r="I14" s="12">
        <v>378337.44019459997</v>
      </c>
      <c r="J14" s="12">
        <v>304039.97833240003</v>
      </c>
      <c r="K14" s="12">
        <v>378246.32734943996</v>
      </c>
      <c r="L14" s="12">
        <v>140520.38940131</v>
      </c>
      <c r="M14" s="12">
        <v>74126.50839999999</v>
      </c>
      <c r="N14" s="12">
        <f>SUM(B14:M14)</f>
        <v>3390997.9319551396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-55982.32</v>
      </c>
      <c r="C15" s="10">
        <v>-49356.439999999995</v>
      </c>
      <c r="D15" s="10">
        <v>-43274.04</v>
      </c>
      <c r="E15" s="10">
        <v>-5640.2</v>
      </c>
      <c r="F15" s="10">
        <v>-34802.8</v>
      </c>
      <c r="G15" s="10">
        <v>-61186.24</v>
      </c>
      <c r="H15" s="10">
        <v>-65268.8</v>
      </c>
      <c r="I15" s="10">
        <v>-39227.520000000004</v>
      </c>
      <c r="J15" s="10">
        <v>-46804.840000000004</v>
      </c>
      <c r="K15" s="10">
        <v>-40644.44</v>
      </c>
      <c r="L15" s="10">
        <v>-18215.399999999998</v>
      </c>
      <c r="M15" s="10">
        <v>-10120.4</v>
      </c>
      <c r="N15" s="9">
        <f>SUM(B15:M15)</f>
        <v>-470523.44000000006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381490.62892894</v>
      </c>
      <c r="C16" s="8">
        <f aca="true" t="shared" si="1" ref="C16:I16">+C14+C15</f>
        <v>233576.12559999997</v>
      </c>
      <c r="D16" s="8">
        <f t="shared" si="1"/>
        <v>276449.67675945</v>
      </c>
      <c r="E16" s="8">
        <f t="shared" si="1"/>
        <v>67371.3702808</v>
      </c>
      <c r="F16" s="8">
        <f t="shared" si="1"/>
        <v>264827.05120820005</v>
      </c>
      <c r="G16" s="8">
        <f t="shared" si="1"/>
        <v>285810.8296</v>
      </c>
      <c r="H16" s="8">
        <f t="shared" si="1"/>
        <v>290690.7659</v>
      </c>
      <c r="I16" s="8">
        <f t="shared" si="1"/>
        <v>339109.92019459995</v>
      </c>
      <c r="J16" s="8">
        <f>+J14+J15</f>
        <v>257235.13833240003</v>
      </c>
      <c r="K16" s="8">
        <f>+K14+K15</f>
        <v>337601.88734943996</v>
      </c>
      <c r="L16" s="8">
        <f>+L14+L15</f>
        <v>122304.98940131001</v>
      </c>
      <c r="M16" s="8">
        <f>+M14+M15</f>
        <v>64006.10839999999</v>
      </c>
      <c r="N16" s="8">
        <f>+N14+N15</f>
        <v>2920474.4919551397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2016-07-22T19:30:48Z</dcterms:modified>
  <cp:category/>
  <cp:version/>
  <cp:contentType/>
  <cp:contentStatus/>
</cp:coreProperties>
</file>