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<sst xmlns="http://schemas.openxmlformats.org/spreadsheetml/2006/main" count="53" uniqueCount="48">
  <si>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</si>
  <si>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</si>
  <si>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</si>
  <si>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</si>
  <si>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</si>
  <si>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</si>
  <si>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</si>
  <si>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</si>
  <si>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</si>
  <si>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</si>
  <si>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</si>
  <si>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</si>
  <si>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</si>
  <si>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</si>
  <si>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</si>
  <si>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</si>
  <si>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</si>
  <si>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</si>
  <si>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</si>
  <si>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</si>
  <si>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</si>
  <si>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</si>
  <si>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</si>
  <si>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</si>
  <si>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</si>
  <si>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</si>
  <si>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</si>
  <si>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</si>
  <si>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</si>
  <si>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</si>
  <si>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</si>
  <si>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</si>
  <si>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</si>
  <si>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</si>
  <si>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</si>
  <si>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</si>
  <si>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</si>
  <si>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</si>
  <si>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</si>
  <si>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</si>
  <si>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</si>
  <si>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</si>
  <si>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</si>
  <si>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</si>
  <si>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</si>
  <si>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</si>
  <si>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</si>
  <si>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16/07/16 - VENCIMENTO 25/07/16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</si>
</sst>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854220.9</v>
      </c>
      <c r="C6" s="12">
        <v>1250820.18</v>
      </c>
      <c r="D6" s="12">
        <v>1577795.7</v>
      </c>
      <c r="E6" s="12">
        <v>766393.08</v>
      </c>
      <c r="F6" s="12">
        <v>1112863.14</v>
      </c>
      <c r="G6" s="12">
        <v>1533550.14</v>
      </c>
      <c r="H6" s="12">
        <v>728445.12</v>
      </c>
      <c r="I6" s="12">
        <v>276401.98</v>
      </c>
      <c r="J6" s="12">
        <v>551207.68</v>
      </c>
      <c r="K6" s="12">
        <f>SUM(B6:J6)</f>
        <v>8651697.92</v>
      </c>
    </row>
    <row r="7" spans="1:11" ht="27" customHeight="1">
      <c r="A7" s="2" t="s">
        <v>18</v>
      </c>
      <c r="B7" s="9">
        <v>-93187.4</v>
      </c>
      <c r="C7" s="9">
        <v>-140299.49</v>
      </c>
      <c r="D7" s="9">
        <v>-129971.8</v>
      </c>
      <c r="E7" s="9">
        <v>-85397.4</v>
      </c>
      <c r="F7" s="9">
        <v>-93742.85</v>
      </c>
      <c r="G7" s="9">
        <v>-111807.85</v>
      </c>
      <c r="H7" s="9">
        <v>-91872.6</v>
      </c>
      <c r="I7" s="9">
        <v>-22267.28</v>
      </c>
      <c r="J7" s="9">
        <v>-46257.4</v>
      </c>
      <c r="K7" s="9">
        <f>SUM(B7:J7)</f>
        <v>-814804.07</v>
      </c>
    </row>
    <row r="8" spans="1:11" ht="27" customHeight="1">
      <c r="A8" s="7" t="s">
        <v>19</v>
      </c>
      <c r="B8" s="8">
        <f>+B6+B7</f>
        <v>761033.5</v>
      </c>
      <c r="C8" s="8">
        <f aca="true" t="shared" si="0" ref="C8:J8">+C6+C7</f>
        <v>1110520.69</v>
      </c>
      <c r="D8" s="8">
        <f t="shared" si="0"/>
        <v>1447823.9</v>
      </c>
      <c r="E8" s="8">
        <f t="shared" si="0"/>
        <v>680995.6799999999</v>
      </c>
      <c r="F8" s="8">
        <f t="shared" si="0"/>
        <v>1019120.2899999999</v>
      </c>
      <c r="G8" s="8">
        <f t="shared" si="0"/>
        <v>1421742.2899999998</v>
      </c>
      <c r="H8" s="8">
        <f t="shared" si="0"/>
        <v>636572.52</v>
      </c>
      <c r="I8" s="8">
        <f t="shared" si="0"/>
        <v>254134.69999999998</v>
      </c>
      <c r="J8" s="8">
        <f t="shared" si="0"/>
        <v>504950.28</v>
      </c>
      <c r="K8" s="8">
        <f>SUM(B8:J8)</f>
        <v>7836893.85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680429.8356585599</v>
      </c>
      <c r="C14" s="12">
        <v>442554.2768</v>
      </c>
      <c r="D14" s="12">
        <v>494710.76309535</v>
      </c>
      <c r="E14" s="12">
        <v>119401.57503439998</v>
      </c>
      <c r="F14" s="12">
        <v>437310.7336067</v>
      </c>
      <c r="G14" s="12">
        <v>548396.9036000001</v>
      </c>
      <c r="H14" s="12">
        <v>588514.4623</v>
      </c>
      <c r="I14" s="12">
        <v>553016.342357</v>
      </c>
      <c r="J14" s="12">
        <v>444518.3041977</v>
      </c>
      <c r="K14" s="12">
        <v>541816.5839987199</v>
      </c>
      <c r="L14" s="12">
        <v>215736.55168523002</v>
      </c>
      <c r="M14" s="12">
        <v>120565.57102144</v>
      </c>
      <c r="N14" s="12">
        <f>SUM(B14:M14)</f>
        <v>5186971.9033551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-71706.72</v>
      </c>
      <c r="C15" s="10">
        <v>-66038.44</v>
      </c>
      <c r="D15" s="10">
        <v>-52758.840000000004</v>
      </c>
      <c r="E15" s="10">
        <v>-7612.400000000001</v>
      </c>
      <c r="F15" s="10">
        <v>-40400.200000000004</v>
      </c>
      <c r="G15" s="10">
        <v>-77929.04</v>
      </c>
      <c r="H15" s="10">
        <v>-89284.8</v>
      </c>
      <c r="I15" s="10">
        <v>-47906.72</v>
      </c>
      <c r="J15" s="10">
        <v>-58721.64</v>
      </c>
      <c r="K15" s="10">
        <v>-49821.44</v>
      </c>
      <c r="L15" s="10">
        <v>-25260.6</v>
      </c>
      <c r="M15" s="10">
        <v>-15254.199999999999</v>
      </c>
      <c r="N15" s="9">
        <f>SUM(B15:M15)</f>
        <v>-602695.0399999999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608723.11565856</v>
      </c>
      <c r="C16" s="8">
        <f aca="true" t="shared" si="1" ref="C16:I16">+C14+C15</f>
        <v>376515.8368</v>
      </c>
      <c r="D16" s="8">
        <f t="shared" si="1"/>
        <v>441951.92309535</v>
      </c>
      <c r="E16" s="8">
        <f t="shared" si="1"/>
        <v>111789.17503439999</v>
      </c>
      <c r="F16" s="8">
        <f t="shared" si="1"/>
        <v>396910.5336067</v>
      </c>
      <c r="G16" s="8">
        <f t="shared" si="1"/>
        <v>470467.8636000001</v>
      </c>
      <c r="H16" s="8">
        <f t="shared" si="1"/>
        <v>499229.6623</v>
      </c>
      <c r="I16" s="8">
        <f t="shared" si="1"/>
        <v>505109.622357</v>
      </c>
      <c r="J16" s="8">
        <f>+J14+J15</f>
        <v>385796.6641977</v>
      </c>
      <c r="K16" s="8">
        <f>+K14+K15</f>
        <v>491995.1439987199</v>
      </c>
      <c r="L16" s="8">
        <f>+L14+L15</f>
        <v>190475.95168523001</v>
      </c>
      <c r="M16" s="8">
        <f>+M14+M15</f>
        <v>105311.37102144</v>
      </c>
      <c r="N16" s="8">
        <f>+N14+N15</f>
        <v>4584276.8633551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2016-07-22T19:30:41Z</dcterms:modified>
  <cp:category/>
  <cp:version/>
  <cp:contentType/>
  <cp:contentStatus/>
</cp:coreProperties>
</file>