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<sst xmlns="http://schemas.openxmlformats.org/spreadsheetml/2006/main" count="53" uniqueCount="48">
  <si>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</si>
  <si>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</si>
  <si>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</si>
  <si>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</si>
  <si>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</si>
  <si>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</si>
  <si>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</si>
  <si>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</si>
  <si>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</si>
  <si>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</si>
  <si>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</si>
  <si>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</si>
  <si>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</si>
  <si>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</si>
  <si>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</si>
  <si>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</si>
  <si>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</si>
  <si>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</si>
  <si>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</si>
  <si>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</si>
  <si>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</si>
  <si>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</si>
  <si>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</si>
  <si>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</si>
  <si>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</si>
  <si>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</si>
  <si>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</si>
  <si>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</si>
  <si>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</si>
  <si>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</si>
  <si>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</si>
  <si>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</si>
  <si>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</si>
  <si>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</si>
  <si>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</si>
  <si>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</si>
  <si>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</si>
  <si>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</si>
  <si>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</si>
  <si>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</si>
  <si>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</si>
  <si>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</si>
  <si>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</si>
  <si>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</si>
  <si>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</si>
  <si>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</si>
  <si>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</si>
  <si>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11/07/16 - VENCIMENTO 18/07/16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</si>
</sst>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1434199.33</v>
      </c>
      <c r="C6" s="12">
        <v>2051166.29</v>
      </c>
      <c r="D6" s="12">
        <v>2466445.08</v>
      </c>
      <c r="E6" s="12">
        <v>1386909.25</v>
      </c>
      <c r="F6" s="12">
        <v>1829118.11</v>
      </c>
      <c r="G6" s="12">
        <v>2627296.59</v>
      </c>
      <c r="H6" s="12">
        <v>1358237.37</v>
      </c>
      <c r="I6" s="12">
        <v>542715.8</v>
      </c>
      <c r="J6" s="12">
        <v>851056.61</v>
      </c>
      <c r="K6" s="12">
        <f>SUM(B6:J6)</f>
        <v>14547144.43</v>
      </c>
    </row>
    <row r="7" spans="1:11" ht="27" customHeight="1">
      <c r="A7" s="2" t="s">
        <v>18</v>
      </c>
      <c r="B7" s="9">
        <v>-222582.04</v>
      </c>
      <c r="C7" s="9">
        <v>-223243.63</v>
      </c>
      <c r="D7" s="9">
        <v>-217037.38</v>
      </c>
      <c r="E7" s="9">
        <v>-251878.12</v>
      </c>
      <c r="F7" s="9">
        <v>-252729.71</v>
      </c>
      <c r="G7" s="9">
        <v>-286836.31</v>
      </c>
      <c r="H7" s="9">
        <v>-185063.42</v>
      </c>
      <c r="I7" s="9">
        <v>-83472.04</v>
      </c>
      <c r="J7" s="9">
        <v>-75173.68</v>
      </c>
      <c r="K7" s="9">
        <f>SUM(B7:J7)</f>
        <v>-1798016.33</v>
      </c>
    </row>
    <row r="8" spans="1:11" ht="27" customHeight="1">
      <c r="A8" s="7" t="s">
        <v>19</v>
      </c>
      <c r="B8" s="8">
        <f>+B6+B7</f>
        <v>1211617.29</v>
      </c>
      <c r="C8" s="8">
        <f aca="true" t="shared" si="0" ref="C8:J8">+C6+C7</f>
        <v>1827922.6600000001</v>
      </c>
      <c r="D8" s="8">
        <f t="shared" si="0"/>
        <v>2249407.7</v>
      </c>
      <c r="E8" s="8">
        <f t="shared" si="0"/>
        <v>1135031.13</v>
      </c>
      <c r="F8" s="8">
        <f t="shared" si="0"/>
        <v>1576388.4000000001</v>
      </c>
      <c r="G8" s="8">
        <f t="shared" si="0"/>
        <v>2340460.28</v>
      </c>
      <c r="H8" s="8">
        <f t="shared" si="0"/>
        <v>1173173.9500000002</v>
      </c>
      <c r="I8" s="8">
        <f t="shared" si="0"/>
        <v>459243.76000000007</v>
      </c>
      <c r="J8" s="8">
        <f t="shared" si="0"/>
        <v>775882.9299999999</v>
      </c>
      <c r="K8" s="8">
        <f>SUM(B8:J8)</f>
        <v>12749128.1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4" ht="27" customHeight="1">
      <c r="A14" s="11" t="s">
        <v>17</v>
      </c>
      <c r="B14" s="12">
        <v>874868.19585588</v>
      </c>
      <c r="C14" s="12">
        <v>612929.4521999999</v>
      </c>
      <c r="D14" s="12">
        <v>604276.88033085</v>
      </c>
      <c r="E14" s="12">
        <v>135558.4629536</v>
      </c>
      <c r="F14" s="12">
        <v>514084.82877305005</v>
      </c>
      <c r="G14" s="12">
        <v>725167.2116</v>
      </c>
      <c r="H14" s="12">
        <v>724062.5942000002</v>
      </c>
      <c r="I14" s="12">
        <v>679714.0715972</v>
      </c>
      <c r="J14" s="12">
        <v>568670.9017681</v>
      </c>
      <c r="K14" s="12">
        <v>639177.3558545599</v>
      </c>
      <c r="L14" s="12">
        <v>311934.42287018</v>
      </c>
      <c r="M14" s="12">
        <v>184805.10458016</v>
      </c>
      <c r="N14" s="12">
        <f>SUM(B14:M14)</f>
        <v>6575249.482583581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27" customHeight="1">
      <c r="A15" s="2" t="s">
        <v>18</v>
      </c>
      <c r="B15" s="10">
        <v>-80974.92</v>
      </c>
      <c r="C15" s="10">
        <v>-81105.44</v>
      </c>
      <c r="D15" s="10">
        <v>-57945.840000000004</v>
      </c>
      <c r="E15" s="10">
        <v>-8836</v>
      </c>
      <c r="F15" s="10">
        <v>-42771.4</v>
      </c>
      <c r="G15" s="10">
        <v>-91217.64</v>
      </c>
      <c r="H15" s="10">
        <v>-95938.6</v>
      </c>
      <c r="I15" s="10">
        <v>-53348.32</v>
      </c>
      <c r="J15" s="10">
        <v>-71466.84</v>
      </c>
      <c r="K15" s="10">
        <v>-55677.240000000005</v>
      </c>
      <c r="L15" s="10">
        <v>-35862.6</v>
      </c>
      <c r="M15" s="10">
        <v>-23515.399999999998</v>
      </c>
      <c r="N15" s="9">
        <f>SUM(B15:M15)</f>
        <v>-698660.24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14" ht="29.25" customHeight="1">
      <c r="A16" s="7" t="s">
        <v>19</v>
      </c>
      <c r="B16" s="8">
        <f>+B14+B15</f>
        <v>793893.27585588</v>
      </c>
      <c r="C16" s="8">
        <f aca="true" t="shared" si="1" ref="C16:I16">+C14+C15</f>
        <v>531824.0122</v>
      </c>
      <c r="D16" s="8">
        <f t="shared" si="1"/>
        <v>546331.04033085</v>
      </c>
      <c r="E16" s="8">
        <f t="shared" si="1"/>
        <v>126722.46295360001</v>
      </c>
      <c r="F16" s="8">
        <f t="shared" si="1"/>
        <v>471313.42877305</v>
      </c>
      <c r="G16" s="8">
        <f t="shared" si="1"/>
        <v>633949.5716</v>
      </c>
      <c r="H16" s="8">
        <f t="shared" si="1"/>
        <v>628123.9942000002</v>
      </c>
      <c r="I16" s="8">
        <f t="shared" si="1"/>
        <v>626365.7515972</v>
      </c>
      <c r="J16" s="8">
        <f>+J14+J15</f>
        <v>497204.0617681</v>
      </c>
      <c r="K16" s="8">
        <f>+K14+K15</f>
        <v>583500.1158545599</v>
      </c>
      <c r="L16" s="8">
        <f>+L14+L15</f>
        <v>276071.82287018</v>
      </c>
      <c r="M16" s="8">
        <f>+M14+M15</f>
        <v>161289.70458016</v>
      </c>
      <c r="N16" s="8">
        <f>+N14+N15</f>
        <v>5876589.24258358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2016-07-15T18:14:25Z</dcterms:modified>
  <cp:category/>
  <cp:version/>
  <cp:contentType/>
  <cp:contentStatus/>
</cp:coreProperties>
</file>