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1435" windowHeight="10005"/>
  </bookViews>
  <sheets>
    <sheet name="Gestão" sheetId="1" r:id="rId1"/>
  </sheets>
  <definedNames>
    <definedName name="_xlnm._FilterDatabase" localSheetId="0" hidden="1">Gestão!$A$1:$A$113</definedName>
    <definedName name="_xlnm.Print_Area" localSheetId="0">Gestão!$C$1:$AA$77</definedName>
    <definedName name="_xlnm.Print_Titles" localSheetId="0">Gestão!$D:$D,Gestão!$1:$3</definedName>
  </definedNames>
  <calcPr calcId="125725"/>
</workbook>
</file>

<file path=xl/calcChain.xml><?xml version="1.0" encoding="utf-8"?>
<calcChain xmlns="http://schemas.openxmlformats.org/spreadsheetml/2006/main">
  <c r="AA9" i="1"/>
  <c r="AA8"/>
  <c r="AA7"/>
  <c r="AA76"/>
  <c r="AA75"/>
  <c r="AA74"/>
  <c r="AA69"/>
  <c r="AA58"/>
  <c r="AA57"/>
  <c r="AA54"/>
  <c r="AA52"/>
  <c r="AA51"/>
  <c r="AA49"/>
  <c r="AA47"/>
  <c r="AA44"/>
  <c r="AA43"/>
  <c r="AA37"/>
  <c r="AA35"/>
  <c r="AA34"/>
  <c r="AA33"/>
  <c r="AA32"/>
  <c r="AA31"/>
  <c r="AA30"/>
  <c r="AA29"/>
  <c r="AA28"/>
  <c r="AA27"/>
  <c r="AA25"/>
  <c r="AA24"/>
  <c r="AA23"/>
  <c r="AA22"/>
  <c r="AA21"/>
  <c r="AA20"/>
  <c r="AA19"/>
  <c r="AA18"/>
  <c r="AA17"/>
  <c r="AA16"/>
  <c r="AA73"/>
  <c r="AA71" s="1"/>
  <c r="AA68"/>
  <c r="AA64"/>
  <c r="AA55"/>
  <c r="AA42"/>
  <c r="AA26"/>
  <c r="AA61"/>
  <c r="AA50" l="1"/>
  <c r="AA12"/>
  <c r="AA14"/>
  <c r="AA13"/>
  <c r="AA46"/>
  <c r="AA45" s="1"/>
  <c r="AA56"/>
  <c r="AA53" s="1"/>
  <c r="AA4"/>
  <c r="AA15"/>
  <c r="AA67"/>
  <c r="AA65" s="1"/>
  <c r="AA41"/>
  <c r="AA48" l="1"/>
  <c r="AA39" s="1"/>
  <c r="AA11"/>
  <c r="AA5" l="1"/>
  <c r="AA63" l="1"/>
</calcChain>
</file>

<file path=xl/sharedStrings.xml><?xml version="1.0" encoding="utf-8"?>
<sst xmlns="http://schemas.openxmlformats.org/spreadsheetml/2006/main" count="149" uniqueCount="68">
  <si>
    <t>Total</t>
  </si>
  <si>
    <t>Real</t>
  </si>
  <si>
    <t xml:space="preserve">GESTÃO SALDO INICIAL </t>
  </si>
  <si>
    <t>GESTÃO SALDO FINAL</t>
  </si>
  <si>
    <t xml:space="preserve">333.055-9 - (Banco Brasil)  </t>
  </si>
  <si>
    <t xml:space="preserve">8-3 - (Caixa Econômica)  </t>
  </si>
  <si>
    <t xml:space="preserve">195-0 - (Caixa Econômica)  </t>
  </si>
  <si>
    <t xml:space="preserve">TOTAL RECEITA </t>
  </si>
  <si>
    <t>Receita Frota Pública</t>
  </si>
  <si>
    <t xml:space="preserve">Gerenc.Crédito Eletrônico / Tx Paese </t>
  </si>
  <si>
    <t>Bilhete Único sem Cadastro</t>
  </si>
  <si>
    <t>Receita Diversas e Financeiras</t>
  </si>
  <si>
    <t>Receitas Financeiras</t>
  </si>
  <si>
    <t>Valores Desconhecidos</t>
  </si>
  <si>
    <t>Reemb. Desp. Garagem / Pátio /NDs. Terminal</t>
  </si>
  <si>
    <t xml:space="preserve">Serviços Especiais -  U S P </t>
  </si>
  <si>
    <t>Gerenc. e Operação Bilhet. Eletrôn. (SBE)</t>
  </si>
  <si>
    <t>Aluguel/Água Gatusa</t>
  </si>
  <si>
    <t>Empregados a Disposição</t>
  </si>
  <si>
    <t>Autos de Interdição</t>
  </si>
  <si>
    <t>Acordo Depósito Judicial</t>
  </si>
  <si>
    <t>Caução de Contratos / Alvarás</t>
  </si>
  <si>
    <t>Carteira Escolar</t>
  </si>
  <si>
    <t>Devolução Fundo Fixo/Viagem</t>
  </si>
  <si>
    <t>Reembolso Telefone</t>
  </si>
  <si>
    <t>Plano de Saúde</t>
  </si>
  <si>
    <t>Cópias Xerox</t>
  </si>
  <si>
    <t>Multas Contratuais</t>
  </si>
  <si>
    <t>Devolução Funcionário</t>
  </si>
  <si>
    <t>Outros</t>
  </si>
  <si>
    <t>Recurso PMSP - Aumento Capital</t>
  </si>
  <si>
    <t>Recurso PMSP - Operação Man. Sist. Mun.Tran. Col.</t>
  </si>
  <si>
    <t>PAGAMENTO REALIZADO</t>
  </si>
  <si>
    <t>PESSOAL ATIVO</t>
  </si>
  <si>
    <t>Pessoal - Folha Pagamento/Benefícios</t>
  </si>
  <si>
    <t>Pessoal - Rescisões Contratuais</t>
  </si>
  <si>
    <t>Pessoal - Enc.Sociais/Plano Saúde/Consignação</t>
  </si>
  <si>
    <t>INDENIZAÇÕES</t>
  </si>
  <si>
    <t>Indenizações - Reclamações / Acordos Trabalhistas</t>
  </si>
  <si>
    <t>Indenizações - Terc./Penhora/Bloqueio Judicial Civel</t>
  </si>
  <si>
    <t>FORNECEDOR</t>
  </si>
  <si>
    <t>Fornecedor - Pequeno (até 16.000)</t>
  </si>
  <si>
    <t>Fornecedor - Grandes (acima 16.000)</t>
  </si>
  <si>
    <t>Fornecedor - Retenções</t>
  </si>
  <si>
    <t>Fornecedor - Atrasados (CADIN)</t>
  </si>
  <si>
    <t xml:space="preserve">DIVERSOS </t>
  </si>
  <si>
    <t>Diversos - Alugueis-Equipamentos/Água/Luz/Telef.</t>
  </si>
  <si>
    <t>Diversos - Impostos/Taxas/Licenc. Veículos</t>
  </si>
  <si>
    <t>Diversos - Diversas / Fundo Fixo / Aluguel Imóveis</t>
  </si>
  <si>
    <t>Diversos - Acordo INSS</t>
  </si>
  <si>
    <t>Diversos - Encargos Financeiros</t>
  </si>
  <si>
    <t>APOSENTADORIA COMPLEMENTAR</t>
  </si>
  <si>
    <t>APOSENTADORIA SALDO INICIAL</t>
  </si>
  <si>
    <t>APOSENTADORIA SALDO FINAL</t>
  </si>
  <si>
    <t>RECEITA TOTAL</t>
  </si>
  <si>
    <t>Outras /Receita Financeira</t>
  </si>
  <si>
    <t>Recurso PMSP - Aposent. Compl. Serv. Sptrans</t>
  </si>
  <si>
    <t xml:space="preserve">PESSOAL INATIVO </t>
  </si>
  <si>
    <t>Complementação  Aposentadoria</t>
  </si>
  <si>
    <t>Encargos Sociais/Consignações/Reembolsos</t>
  </si>
  <si>
    <t>Bloqueio Judicial</t>
  </si>
  <si>
    <t>seg</t>
  </si>
  <si>
    <t>ter</t>
  </si>
  <si>
    <t>qua</t>
  </si>
  <si>
    <t>qui</t>
  </si>
  <si>
    <t>sex</t>
  </si>
  <si>
    <t>GERENCIAMENTO TRANSPORTE</t>
  </si>
  <si>
    <t>Receita Emprést. / Devolução p/Sistema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</si>
</sst>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64" formatCode="[$-416]mmmm\-yy;@"/>
    <numFmt numFmtId="165" formatCode="[$-416]mmmm\-yyyy;@"/>
    <numFmt numFmtId="166" formatCode="dd/mm;@"/>
    <numFmt numFmtId="167" formatCode="_-* #,##0_-;\-* #,##0_-;_-* &quot;-&quot;??_-;_-@_-"/>
    <numFmt numFmtId="168" formatCode="_(* #.0\,##0_);_(* \(#.0\,##0\);_(* &quot;-&quot;??_);_(@_)"/>
    <numFmt numFmtId="169" formatCode="_(* #,##0_);[Black]_(* \(#,##0\);_(* &quot;-&quot;??_);_(@_)"/>
    <numFmt numFmtId="170" formatCode="_(* #,##0_);[Red]_(* \(#,##0\);_(* &quot;-&quot;??_);_(@_)"/>
  </numFmts>
  <fonts count="9">
    <font>
      <sz val="10"/>
      <name val="Arial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8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14">
    <xf numFmtId="0" fontId="0" fillId="0" borderId="0" xfId="0"/>
    <xf numFmtId="0" fontId="5" fillId="0" borderId="0" xfId="0" applyFont="1" applyAlignment="1">
      <alignment horizontal="left"/>
    </xf>
    <xf numFmtId="164" fontId="5" fillId="2" borderId="2" xfId="2" applyNumberFormat="1" applyFont="1" applyFill="1" applyBorder="1" applyAlignment="1" applyProtection="1">
      <alignment horizontal="right" vertical="center"/>
    </xf>
    <xf numFmtId="14" fontId="1" fillId="2" borderId="0" xfId="1" applyNumberFormat="1" applyFont="1" applyFill="1" applyAlignment="1" applyProtection="1">
      <alignment horizontal="right" vertical="center"/>
    </xf>
    <xf numFmtId="0" fontId="6" fillId="2" borderId="0" xfId="1" applyFont="1" applyFill="1" applyBorder="1" applyProtection="1"/>
    <xf numFmtId="164" fontId="5" fillId="2" borderId="3" xfId="2" applyNumberFormat="1" applyFont="1" applyFill="1" applyBorder="1" applyAlignment="1" applyProtection="1">
      <alignment horizontal="right" vertical="center"/>
    </xf>
    <xf numFmtId="166" fontId="1" fillId="2" borderId="0" xfId="1" applyNumberFormat="1" applyFont="1" applyFill="1" applyAlignment="1" applyProtection="1">
      <alignment horizontal="right" vertical="center"/>
    </xf>
    <xf numFmtId="0" fontId="4" fillId="2" borderId="0" xfId="1" applyFont="1" applyFill="1" applyProtection="1"/>
    <xf numFmtId="165" fontId="5" fillId="2" borderId="6" xfId="2" applyNumberFormat="1" applyFont="1" applyFill="1" applyBorder="1" applyAlignment="1" applyProtection="1">
      <alignment horizontal="right" vertical="center"/>
    </xf>
    <xf numFmtId="38" fontId="4" fillId="3" borderId="0" xfId="1" applyNumberFormat="1" applyFont="1" applyFill="1" applyBorder="1" applyAlignment="1" applyProtection="1">
      <alignment horizontal="right" vertical="center"/>
    </xf>
    <xf numFmtId="0" fontId="6" fillId="2" borderId="0" xfId="1" applyFont="1" applyFill="1" applyProtection="1"/>
    <xf numFmtId="0" fontId="4" fillId="0" borderId="0" xfId="1" applyFont="1" applyBorder="1" applyProtection="1"/>
    <xf numFmtId="168" fontId="5" fillId="2" borderId="7" xfId="2" applyNumberFormat="1" applyFont="1" applyFill="1" applyBorder="1" applyAlignment="1" applyProtection="1">
      <alignment horizontal="left"/>
    </xf>
    <xf numFmtId="168" fontId="5" fillId="2" borderId="8" xfId="2" applyNumberFormat="1" applyFont="1" applyFill="1" applyBorder="1" applyAlignment="1" applyProtection="1">
      <alignment horizontal="center"/>
    </xf>
    <xf numFmtId="169" fontId="5" fillId="2" borderId="2" xfId="1" applyNumberFormat="1" applyFont="1" applyFill="1" applyBorder="1" applyAlignment="1" applyProtection="1">
      <alignment horizontal="right"/>
    </xf>
    <xf numFmtId="170" fontId="5" fillId="0" borderId="8" xfId="1" applyNumberFormat="1" applyFont="1" applyBorder="1" applyAlignment="1" applyProtection="1">
      <alignment horizontal="right"/>
    </xf>
    <xf numFmtId="170" fontId="5" fillId="2" borderId="2" xfId="1" applyNumberFormat="1" applyFont="1" applyFill="1" applyBorder="1" applyAlignment="1" applyProtection="1">
      <alignment horizontal="right"/>
    </xf>
    <xf numFmtId="0" fontId="6" fillId="0" borderId="0" xfId="1" applyFont="1" applyBorder="1" applyProtection="1"/>
    <xf numFmtId="168" fontId="5" fillId="4" borderId="9" xfId="2" applyNumberFormat="1" applyFont="1" applyFill="1" applyBorder="1" applyAlignment="1" applyProtection="1">
      <alignment horizontal="left"/>
    </xf>
    <xf numFmtId="168" fontId="5" fillId="4" borderId="4" xfId="2" applyNumberFormat="1" applyFont="1" applyFill="1" applyBorder="1" applyAlignment="1" applyProtection="1">
      <alignment horizontal="center"/>
    </xf>
    <xf numFmtId="169" fontId="5" fillId="4" borderId="6" xfId="2" applyNumberFormat="1" applyFont="1" applyFill="1" applyBorder="1" applyAlignment="1" applyProtection="1">
      <alignment horizontal="right"/>
    </xf>
    <xf numFmtId="170" fontId="5" fillId="4" borderId="4" xfId="2" applyNumberFormat="1" applyFont="1" applyFill="1" applyBorder="1" applyAlignment="1" applyProtection="1">
      <alignment horizontal="right"/>
    </xf>
    <xf numFmtId="170" fontId="5" fillId="4" borderId="6" xfId="2" applyNumberFormat="1" applyFont="1" applyFill="1" applyBorder="1" applyAlignment="1" applyProtection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/>
    <xf numFmtId="0" fontId="4" fillId="0" borderId="0" xfId="0" applyFont="1" applyAlignment="1">
      <alignment horizontal="right"/>
    </xf>
    <xf numFmtId="170" fontId="4" fillId="0" borderId="0" xfId="0" applyNumberFormat="1" applyFont="1" applyAlignment="1">
      <alignment horizontal="right"/>
    </xf>
    <xf numFmtId="170" fontId="4" fillId="0" borderId="0" xfId="0" applyNumberFormat="1" applyFont="1" applyBorder="1" applyAlignment="1">
      <alignment horizontal="right"/>
    </xf>
    <xf numFmtId="0" fontId="6" fillId="0" borderId="0" xfId="0" applyFont="1"/>
    <xf numFmtId="0" fontId="5" fillId="0" borderId="7" xfId="1" applyFont="1" applyBorder="1" applyAlignment="1" applyProtection="1">
      <alignment horizontal="left"/>
    </xf>
    <xf numFmtId="0" fontId="5" fillId="0" borderId="8" xfId="1" applyFont="1" applyBorder="1" applyAlignment="1" applyProtection="1">
      <alignment horizontal="left"/>
    </xf>
    <xf numFmtId="170" fontId="5" fillId="2" borderId="8" xfId="1" applyNumberFormat="1" applyFont="1" applyFill="1" applyBorder="1" applyAlignment="1" applyProtection="1">
      <alignment horizontal="right"/>
    </xf>
    <xf numFmtId="0" fontId="5" fillId="0" borderId="1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left"/>
    </xf>
    <xf numFmtId="170" fontId="5" fillId="2" borderId="3" xfId="1" applyNumberFormat="1" applyFont="1" applyFill="1" applyBorder="1" applyAlignment="1" applyProtection="1">
      <alignment horizontal="right"/>
    </xf>
    <xf numFmtId="170" fontId="5" fillId="2" borderId="0" xfId="1" applyNumberFormat="1" applyFont="1" applyFill="1" applyBorder="1" applyAlignment="1" applyProtection="1">
      <alignment horizontal="right"/>
    </xf>
    <xf numFmtId="0" fontId="5" fillId="0" borderId="9" xfId="1" applyFont="1" applyBorder="1" applyAlignment="1" applyProtection="1">
      <alignment horizontal="left"/>
    </xf>
    <xf numFmtId="0" fontId="5" fillId="0" borderId="4" xfId="1" applyFont="1" applyBorder="1" applyAlignment="1" applyProtection="1">
      <alignment horizontal="left"/>
    </xf>
    <xf numFmtId="170" fontId="5" fillId="2" borderId="6" xfId="1" applyNumberFormat="1" applyFont="1" applyFill="1" applyBorder="1" applyAlignment="1" applyProtection="1">
      <alignment horizontal="right"/>
    </xf>
    <xf numFmtId="170" fontId="5" fillId="2" borderId="4" xfId="1" applyNumberFormat="1" applyFont="1" applyFill="1" applyBorder="1" applyAlignment="1" applyProtection="1">
      <alignment horizontal="right"/>
    </xf>
    <xf numFmtId="168" fontId="5" fillId="2" borderId="0" xfId="2" applyNumberFormat="1" applyFont="1" applyFill="1" applyBorder="1" applyAlignment="1" applyProtection="1">
      <alignment horizontal="left"/>
    </xf>
    <xf numFmtId="168" fontId="5" fillId="2" borderId="0" xfId="2" applyNumberFormat="1" applyFont="1" applyFill="1" applyBorder="1" applyAlignment="1" applyProtection="1">
      <alignment horizontal="center"/>
    </xf>
    <xf numFmtId="170" fontId="4" fillId="2" borderId="0" xfId="1" applyNumberFormat="1" applyFont="1" applyFill="1" applyBorder="1" applyAlignment="1" applyProtection="1">
      <alignment horizontal="right"/>
    </xf>
    <xf numFmtId="43" fontId="4" fillId="2" borderId="0" xfId="2" applyFont="1" applyFill="1" applyBorder="1" applyAlignment="1" applyProtection="1">
      <alignment horizontal="right"/>
    </xf>
    <xf numFmtId="168" fontId="5" fillId="4" borderId="7" xfId="2" applyNumberFormat="1" applyFont="1" applyFill="1" applyBorder="1" applyAlignment="1" applyProtection="1">
      <alignment horizontal="left"/>
    </xf>
    <xf numFmtId="168" fontId="5" fillId="4" borderId="8" xfId="2" applyNumberFormat="1" applyFont="1" applyFill="1" applyBorder="1" applyAlignment="1" applyProtection="1">
      <alignment horizontal="center"/>
    </xf>
    <xf numFmtId="170" fontId="5" fillId="4" borderId="2" xfId="2" applyNumberFormat="1" applyFont="1" applyFill="1" applyBorder="1" applyAlignment="1" applyProtection="1">
      <alignment horizontal="right"/>
    </xf>
    <xf numFmtId="170" fontId="5" fillId="4" borderId="8" xfId="2" applyNumberFormat="1" applyFont="1" applyFill="1" applyBorder="1" applyAlignment="1" applyProtection="1">
      <alignment horizontal="right"/>
    </xf>
    <xf numFmtId="0" fontId="2" fillId="2" borderId="1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left"/>
    </xf>
    <xf numFmtId="170" fontId="1" fillId="2" borderId="3" xfId="1" applyNumberFormat="1" applyFont="1" applyFill="1" applyBorder="1" applyAlignment="1" applyProtection="1">
      <alignment horizontal="right"/>
    </xf>
    <xf numFmtId="170" fontId="1" fillId="2" borderId="0" xfId="1" applyNumberFormat="1" applyFont="1" applyFill="1" applyBorder="1" applyAlignment="1" applyProtection="1">
      <alignment horizontal="right"/>
    </xf>
    <xf numFmtId="167" fontId="6" fillId="2" borderId="0" xfId="1" applyNumberFormat="1" applyFont="1" applyFill="1" applyProtection="1"/>
    <xf numFmtId="0" fontId="2" fillId="5" borderId="10" xfId="1" applyFont="1" applyFill="1" applyBorder="1" applyAlignment="1" applyProtection="1">
      <alignment horizontal="left"/>
    </xf>
    <xf numFmtId="0" fontId="2" fillId="5" borderId="0" xfId="1" applyFont="1" applyFill="1" applyBorder="1" applyAlignment="1" applyProtection="1">
      <alignment horizontal="right"/>
    </xf>
    <xf numFmtId="170" fontId="1" fillId="5" borderId="3" xfId="1" applyNumberFormat="1" applyFont="1" applyFill="1" applyBorder="1" applyAlignment="1" applyProtection="1">
      <alignment horizontal="right"/>
    </xf>
    <xf numFmtId="170" fontId="1" fillId="5" borderId="0" xfId="1" applyNumberFormat="1" applyFont="1" applyFill="1" applyBorder="1" applyAlignment="1" applyProtection="1">
      <alignment horizontal="right"/>
    </xf>
    <xf numFmtId="0" fontId="7" fillId="2" borderId="0" xfId="1" applyFont="1" applyFill="1" applyProtection="1"/>
    <xf numFmtId="0" fontId="2" fillId="2" borderId="9" xfId="1" applyFont="1" applyFill="1" applyBorder="1" applyAlignment="1" applyProtection="1">
      <alignment horizontal="left"/>
    </xf>
    <xf numFmtId="0" fontId="2" fillId="2" borderId="4" xfId="1" applyFont="1" applyFill="1" applyBorder="1" applyAlignment="1" applyProtection="1">
      <alignment horizontal="left"/>
    </xf>
    <xf numFmtId="170" fontId="1" fillId="2" borderId="6" xfId="1" applyNumberFormat="1" applyFont="1" applyFill="1" applyBorder="1" applyAlignment="1" applyProtection="1">
      <alignment horizontal="right"/>
    </xf>
    <xf numFmtId="170" fontId="1" fillId="2" borderId="4" xfId="1" applyNumberFormat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center"/>
    </xf>
    <xf numFmtId="0" fontId="6" fillId="2" borderId="0" xfId="1" applyFont="1" applyFill="1" applyAlignment="1" applyProtection="1">
      <alignment horizontal="center"/>
    </xf>
    <xf numFmtId="0" fontId="2" fillId="2" borderId="11" xfId="1" applyFont="1" applyFill="1" applyBorder="1" applyAlignment="1" applyProtection="1">
      <alignment horizontal="left"/>
    </xf>
    <xf numFmtId="0" fontId="2" fillId="2" borderId="12" xfId="1" applyFont="1" applyFill="1" applyBorder="1" applyAlignment="1" applyProtection="1">
      <alignment horizontal="left"/>
    </xf>
    <xf numFmtId="170" fontId="5" fillId="2" borderId="13" xfId="1" applyNumberFormat="1" applyFont="1" applyFill="1" applyBorder="1" applyAlignment="1" applyProtection="1">
      <alignment horizontal="right"/>
    </xf>
    <xf numFmtId="170" fontId="1" fillId="2" borderId="12" xfId="1" applyNumberFormat="1" applyFont="1" applyFill="1" applyBorder="1" applyAlignment="1" applyProtection="1">
      <alignment horizontal="right"/>
    </xf>
    <xf numFmtId="170" fontId="2" fillId="2" borderId="13" xfId="1" applyNumberFormat="1" applyFont="1" applyFill="1" applyBorder="1" applyAlignment="1" applyProtection="1">
      <alignment horizontal="right"/>
    </xf>
    <xf numFmtId="168" fontId="4" fillId="2" borderId="0" xfId="2" applyNumberFormat="1" applyFont="1" applyFill="1" applyBorder="1" applyAlignment="1" applyProtection="1">
      <alignment horizontal="left"/>
    </xf>
    <xf numFmtId="170" fontId="4" fillId="0" borderId="0" xfId="1" applyNumberFormat="1" applyFont="1" applyBorder="1" applyAlignment="1" applyProtection="1">
      <alignment horizontal="right"/>
    </xf>
    <xf numFmtId="168" fontId="5" fillId="4" borderId="11" xfId="2" applyNumberFormat="1" applyFont="1" applyFill="1" applyBorder="1" applyAlignment="1" applyProtection="1">
      <alignment horizontal="left"/>
    </xf>
    <xf numFmtId="168" fontId="5" fillId="4" borderId="12" xfId="2" applyNumberFormat="1" applyFont="1" applyFill="1" applyBorder="1" applyAlignment="1" applyProtection="1">
      <alignment horizontal="center"/>
    </xf>
    <xf numFmtId="170" fontId="5" fillId="4" borderId="13" xfId="2" applyNumberFormat="1" applyFont="1" applyFill="1" applyBorder="1" applyAlignment="1" applyProtection="1">
      <alignment horizontal="right"/>
    </xf>
    <xf numFmtId="170" fontId="5" fillId="4" borderId="12" xfId="2" applyNumberFormat="1" applyFont="1" applyFill="1" applyBorder="1" applyAlignment="1" applyProtection="1">
      <alignment horizontal="right"/>
    </xf>
    <xf numFmtId="170" fontId="5" fillId="2" borderId="0" xfId="2" quotePrefix="1" applyNumberFormat="1" applyFont="1" applyFill="1" applyBorder="1" applyAlignment="1" applyProtection="1">
      <alignment horizontal="right"/>
    </xf>
    <xf numFmtId="0" fontId="5" fillId="2" borderId="10" xfId="1" applyFont="1" applyFill="1" applyBorder="1" applyAlignment="1" applyProtection="1">
      <alignment horizontal="left"/>
    </xf>
    <xf numFmtId="0" fontId="5" fillId="2" borderId="0" xfId="1" applyFont="1" applyFill="1" applyBorder="1" applyAlignment="1" applyProtection="1">
      <alignment horizontal="left"/>
    </xf>
    <xf numFmtId="170" fontId="4" fillId="2" borderId="3" xfId="1" applyNumberFormat="1" applyFont="1" applyFill="1" applyBorder="1" applyAlignment="1" applyProtection="1">
      <alignment horizontal="right"/>
    </xf>
    <xf numFmtId="168" fontId="5" fillId="4" borderId="10" xfId="2" applyNumberFormat="1" applyFont="1" applyFill="1" applyBorder="1" applyAlignment="1" applyProtection="1">
      <alignment horizontal="left"/>
    </xf>
    <xf numFmtId="168" fontId="5" fillId="4" borderId="0" xfId="2" applyNumberFormat="1" applyFont="1" applyFill="1" applyBorder="1" applyAlignment="1" applyProtection="1">
      <alignment horizontal="center"/>
    </xf>
    <xf numFmtId="170" fontId="5" fillId="4" borderId="3" xfId="2" applyNumberFormat="1" applyFont="1" applyFill="1" applyBorder="1" applyAlignment="1" applyProtection="1">
      <alignment horizontal="right"/>
    </xf>
    <xf numFmtId="170" fontId="5" fillId="4" borderId="0" xfId="2" applyNumberFormat="1" applyFont="1" applyFill="1" applyBorder="1" applyAlignment="1" applyProtection="1">
      <alignment horizontal="right"/>
    </xf>
    <xf numFmtId="0" fontId="4" fillId="2" borderId="0" xfId="1" applyFont="1" applyFill="1" applyBorder="1" applyAlignment="1" applyProtection="1">
      <alignment horizontal="left"/>
    </xf>
    <xf numFmtId="0" fontId="4" fillId="2" borderId="0" xfId="1" applyFont="1" applyFill="1" applyBorder="1" applyAlignment="1" applyProtection="1">
      <alignment horizontal="right"/>
    </xf>
    <xf numFmtId="0" fontId="4" fillId="0" borderId="0" xfId="1" applyFont="1" applyAlignment="1" applyProtection="1">
      <alignment horizontal="left"/>
    </xf>
    <xf numFmtId="0" fontId="4" fillId="2" borderId="12" xfId="1" applyFont="1" applyFill="1" applyBorder="1" applyAlignment="1" applyProtection="1">
      <alignment horizontal="right"/>
    </xf>
    <xf numFmtId="170" fontId="4" fillId="2" borderId="6" xfId="1" applyNumberFormat="1" applyFont="1" applyFill="1" applyBorder="1" applyAlignment="1" applyProtection="1">
      <alignment horizontal="right"/>
    </xf>
    <xf numFmtId="0" fontId="4" fillId="0" borderId="0" xfId="0" applyFont="1" applyBorder="1" applyAlignment="1">
      <alignment horizontal="right"/>
    </xf>
    <xf numFmtId="0" fontId="5" fillId="2" borderId="9" xfId="1" applyFont="1" applyFill="1" applyBorder="1" applyAlignment="1" applyProtection="1">
      <alignment horizontal="left"/>
    </xf>
    <xf numFmtId="0" fontId="5" fillId="2" borderId="4" xfId="1" applyFont="1" applyFill="1" applyBorder="1" applyAlignment="1" applyProtection="1">
      <alignment horizontal="left"/>
    </xf>
    <xf numFmtId="170" fontId="4" fillId="2" borderId="4" xfId="1" applyNumberFormat="1" applyFont="1" applyFill="1" applyBorder="1" applyAlignment="1" applyProtection="1">
      <alignment horizontal="right"/>
    </xf>
    <xf numFmtId="0" fontId="4" fillId="0" borderId="0" xfId="1" applyFont="1" applyProtection="1"/>
    <xf numFmtId="22" fontId="5" fillId="2" borderId="0" xfId="1" applyNumberFormat="1" applyFont="1" applyFill="1" applyAlignment="1" applyProtection="1">
      <alignment horizontal="left"/>
    </xf>
    <xf numFmtId="22" fontId="5" fillId="2" borderId="0" xfId="1" applyNumberFormat="1" applyFont="1" applyFill="1" applyBorder="1" applyAlignment="1" applyProtection="1">
      <alignment horizontal="left"/>
    </xf>
    <xf numFmtId="0" fontId="4" fillId="0" borderId="0" xfId="1" applyFont="1" applyAlignment="1" applyProtection="1">
      <alignment horizontal="right"/>
    </xf>
    <xf numFmtId="0" fontId="4" fillId="2" borderId="0" xfId="1" applyFont="1" applyFill="1" applyAlignment="1" applyProtection="1">
      <alignment horizontal="right"/>
    </xf>
    <xf numFmtId="0" fontId="6" fillId="0" borderId="0" xfId="1" applyFont="1" applyProtection="1"/>
    <xf numFmtId="168" fontId="4" fillId="2" borderId="0" xfId="1" applyNumberFormat="1" applyFont="1" applyFill="1" applyAlignment="1" applyProtection="1">
      <alignment horizontal="left"/>
    </xf>
    <xf numFmtId="168" fontId="4" fillId="2" borderId="0" xfId="1" applyNumberFormat="1" applyFont="1" applyFill="1" applyBorder="1" applyProtection="1"/>
    <xf numFmtId="168" fontId="4" fillId="0" borderId="0" xfId="1" applyNumberFormat="1" applyFont="1" applyAlignment="1" applyProtection="1">
      <alignment horizontal="left"/>
    </xf>
    <xf numFmtId="168" fontId="4" fillId="0" borderId="0" xfId="1" applyNumberFormat="1" applyFont="1" applyBorder="1" applyProtection="1"/>
    <xf numFmtId="0" fontId="8" fillId="0" borderId="0" xfId="0" applyFont="1" applyAlignment="1">
      <alignment horizontal="left"/>
    </xf>
    <xf numFmtId="168" fontId="6" fillId="0" borderId="0" xfId="1" applyNumberFormat="1" applyFont="1" applyAlignment="1" applyProtection="1">
      <alignment horizontal="left"/>
    </xf>
    <xf numFmtId="168" fontId="6" fillId="0" borderId="0" xfId="1" applyNumberFormat="1" applyFont="1" applyBorder="1" applyProtection="1"/>
    <xf numFmtId="0" fontId="6" fillId="0" borderId="0" xfId="1" applyFont="1" applyAlignment="1" applyProtection="1">
      <alignment horizontal="right"/>
    </xf>
    <xf numFmtId="0" fontId="6" fillId="0" borderId="0" xfId="1" applyFont="1" applyAlignment="1" applyProtection="1">
      <alignment horizontal="left"/>
    </xf>
    <xf numFmtId="0" fontId="5" fillId="2" borderId="0" xfId="1" applyFont="1" applyFill="1" applyBorder="1" applyAlignment="1" applyProtection="1">
      <alignment horizontal="left" vertical="center"/>
    </xf>
    <xf numFmtId="165" fontId="5" fillId="2" borderId="0" xfId="2" applyNumberFormat="1" applyFont="1" applyFill="1" applyBorder="1" applyAlignment="1" applyProtection="1">
      <alignment horizontal="left" vertical="center"/>
    </xf>
    <xf numFmtId="164" fontId="2" fillId="0" borderId="0" xfId="3" applyNumberFormat="1" applyFont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2" borderId="0" xfId="1" quotePrefix="1" applyFont="1" applyFill="1" applyBorder="1" applyAlignment="1" applyProtection="1">
      <alignment horizontal="left" vertical="center"/>
    </xf>
    <xf numFmtId="0" fontId="0" fillId="0" borderId="1" xfId="0" applyBorder="1" applyAlignment="1">
      <alignment vertical="center"/>
    </xf>
  </cellXfs>
  <cellStyles count="8">
    <cellStyle name="Normal" xfId="0" builtinId="0"/>
    <cellStyle name="Normal 2" xfId="1"/>
    <cellStyle name="Normal 3" xfId="3"/>
    <cellStyle name="Separador de milhares 2" xfId="4"/>
    <cellStyle name="Separador de milhares 2 2" xfId="2"/>
    <cellStyle name="Separador de milhares 2 2 2" xfId="5"/>
    <cellStyle name="Separador de milhares 3" xfId="6"/>
    <cellStyle name="Separador de milhares 3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257175</xdr:rowOff>
    </xdr:from>
    <xdr:to>
      <xdr:col>8</xdr:col>
      <xdr:colOff>897087</xdr:colOff>
      <xdr:row>4</xdr:row>
      <xdr:rowOff>238126</xdr:rowOff>
    </xdr:to>
    <xdr:sp macro="" textlink="">
      <xdr:nvSpPr>
        <xdr:cNvPr id="2" name="AutoShape 1"/>
        <xdr:cNvSpPr>
          <a:spLocks noChangeAspect="1" noChangeArrowheads="1"/>
        </xdr:cNvSpPr>
      </xdr:nvSpPr>
      <xdr:spPr bwMode="auto">
        <a:xfrm>
          <a:off x="6381750" y="571500"/>
          <a:ext cx="5447656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683554</xdr:colOff>
      <xdr:row>4</xdr:row>
      <xdr:rowOff>238126</xdr:rowOff>
    </xdr:to>
    <xdr:sp macro="" textlink="">
      <xdr:nvSpPr>
        <xdr:cNvPr id="3" name="AutoShape 1"/>
        <xdr:cNvSpPr>
          <a:spLocks noChangeAspect="1" noChangeArrowheads="1"/>
        </xdr:cNvSpPr>
      </xdr:nvSpPr>
      <xdr:spPr bwMode="auto">
        <a:xfrm>
          <a:off x="6381750" y="571500"/>
          <a:ext cx="2893354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588304</xdr:colOff>
      <xdr:row>4</xdr:row>
      <xdr:rowOff>276226</xdr:rowOff>
    </xdr:to>
    <xdr:sp macro="" textlink="">
      <xdr:nvSpPr>
        <xdr:cNvPr id="4" name="AutoShape 1"/>
        <xdr:cNvSpPr>
          <a:spLocks noChangeAspect="1" noChangeArrowheads="1"/>
        </xdr:cNvSpPr>
      </xdr:nvSpPr>
      <xdr:spPr bwMode="auto">
        <a:xfrm>
          <a:off x="6381750" y="609600"/>
          <a:ext cx="2798104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588304</xdr:colOff>
      <xdr:row>4</xdr:row>
      <xdr:rowOff>238126</xdr:rowOff>
    </xdr:to>
    <xdr:sp macro="" textlink="">
      <xdr:nvSpPr>
        <xdr:cNvPr id="5" name="AutoShape 1"/>
        <xdr:cNvSpPr>
          <a:spLocks noChangeAspect="1" noChangeArrowheads="1"/>
        </xdr:cNvSpPr>
      </xdr:nvSpPr>
      <xdr:spPr bwMode="auto">
        <a:xfrm>
          <a:off x="6381750" y="571500"/>
          <a:ext cx="2798104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588304</xdr:colOff>
      <xdr:row>4</xdr:row>
      <xdr:rowOff>238126</xdr:rowOff>
    </xdr:to>
    <xdr:sp macro="" textlink="">
      <xdr:nvSpPr>
        <xdr:cNvPr id="6" name="AutoShape 1"/>
        <xdr:cNvSpPr>
          <a:spLocks noChangeAspect="1" noChangeArrowheads="1"/>
        </xdr:cNvSpPr>
      </xdr:nvSpPr>
      <xdr:spPr bwMode="auto">
        <a:xfrm>
          <a:off x="6381750" y="571500"/>
          <a:ext cx="2798104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683554</xdr:colOff>
      <xdr:row>4</xdr:row>
      <xdr:rowOff>238126</xdr:rowOff>
    </xdr:to>
    <xdr:sp macro="" textlink="">
      <xdr:nvSpPr>
        <xdr:cNvPr id="7" name="AutoShape 1"/>
        <xdr:cNvSpPr>
          <a:spLocks noChangeAspect="1" noChangeArrowheads="1"/>
        </xdr:cNvSpPr>
      </xdr:nvSpPr>
      <xdr:spPr bwMode="auto">
        <a:xfrm>
          <a:off x="6381750" y="571500"/>
          <a:ext cx="2893354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588304</xdr:colOff>
      <xdr:row>4</xdr:row>
      <xdr:rowOff>276226</xdr:rowOff>
    </xdr:to>
    <xdr:sp macro="" textlink="">
      <xdr:nvSpPr>
        <xdr:cNvPr id="8" name="AutoShape 1"/>
        <xdr:cNvSpPr>
          <a:spLocks noChangeAspect="1" noChangeArrowheads="1"/>
        </xdr:cNvSpPr>
      </xdr:nvSpPr>
      <xdr:spPr bwMode="auto">
        <a:xfrm>
          <a:off x="6381750" y="609600"/>
          <a:ext cx="2798104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759754</xdr:colOff>
      <xdr:row>4</xdr:row>
      <xdr:rowOff>238126</xdr:rowOff>
    </xdr:to>
    <xdr:sp macro="" textlink="">
      <xdr:nvSpPr>
        <xdr:cNvPr id="9" name="AutoShape 1"/>
        <xdr:cNvSpPr>
          <a:spLocks noChangeAspect="1" noChangeArrowheads="1"/>
        </xdr:cNvSpPr>
      </xdr:nvSpPr>
      <xdr:spPr bwMode="auto">
        <a:xfrm>
          <a:off x="6381750" y="571500"/>
          <a:ext cx="2969554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664504</xdr:colOff>
      <xdr:row>4</xdr:row>
      <xdr:rowOff>276226</xdr:rowOff>
    </xdr:to>
    <xdr:sp macro="" textlink="">
      <xdr:nvSpPr>
        <xdr:cNvPr id="10" name="AutoShape 1"/>
        <xdr:cNvSpPr>
          <a:spLocks noChangeAspect="1" noChangeArrowheads="1"/>
        </xdr:cNvSpPr>
      </xdr:nvSpPr>
      <xdr:spPr bwMode="auto">
        <a:xfrm>
          <a:off x="6381750" y="609600"/>
          <a:ext cx="2874304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664504</xdr:colOff>
      <xdr:row>4</xdr:row>
      <xdr:rowOff>238126</xdr:rowOff>
    </xdr:to>
    <xdr:sp macro="" textlink="">
      <xdr:nvSpPr>
        <xdr:cNvPr id="11" name="AutoShape 1"/>
        <xdr:cNvSpPr>
          <a:spLocks noChangeAspect="1" noChangeArrowheads="1"/>
        </xdr:cNvSpPr>
      </xdr:nvSpPr>
      <xdr:spPr bwMode="auto">
        <a:xfrm>
          <a:off x="6381750" y="571500"/>
          <a:ext cx="2874304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664504</xdr:colOff>
      <xdr:row>4</xdr:row>
      <xdr:rowOff>238126</xdr:rowOff>
    </xdr:to>
    <xdr:sp macro="" textlink="">
      <xdr:nvSpPr>
        <xdr:cNvPr id="12" name="AutoShape 1"/>
        <xdr:cNvSpPr>
          <a:spLocks noChangeAspect="1" noChangeArrowheads="1"/>
        </xdr:cNvSpPr>
      </xdr:nvSpPr>
      <xdr:spPr bwMode="auto">
        <a:xfrm>
          <a:off x="6381750" y="571500"/>
          <a:ext cx="2874304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759754</xdr:colOff>
      <xdr:row>4</xdr:row>
      <xdr:rowOff>238126</xdr:rowOff>
    </xdr:to>
    <xdr:sp macro="" textlink="">
      <xdr:nvSpPr>
        <xdr:cNvPr id="13" name="AutoShape 1"/>
        <xdr:cNvSpPr>
          <a:spLocks noChangeAspect="1" noChangeArrowheads="1"/>
        </xdr:cNvSpPr>
      </xdr:nvSpPr>
      <xdr:spPr bwMode="auto">
        <a:xfrm>
          <a:off x="6381750" y="571500"/>
          <a:ext cx="2969554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664504</xdr:colOff>
      <xdr:row>4</xdr:row>
      <xdr:rowOff>276226</xdr:rowOff>
    </xdr:to>
    <xdr:sp macro="" textlink="">
      <xdr:nvSpPr>
        <xdr:cNvPr id="14" name="AutoShape 1"/>
        <xdr:cNvSpPr>
          <a:spLocks noChangeAspect="1" noChangeArrowheads="1"/>
        </xdr:cNvSpPr>
      </xdr:nvSpPr>
      <xdr:spPr bwMode="auto">
        <a:xfrm>
          <a:off x="6381750" y="609600"/>
          <a:ext cx="2874304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683554</xdr:colOff>
      <xdr:row>4</xdr:row>
      <xdr:rowOff>238126</xdr:rowOff>
    </xdr:to>
    <xdr:sp macro="" textlink="">
      <xdr:nvSpPr>
        <xdr:cNvPr id="15" name="AutoShape 1"/>
        <xdr:cNvSpPr>
          <a:spLocks noChangeAspect="1" noChangeArrowheads="1"/>
        </xdr:cNvSpPr>
      </xdr:nvSpPr>
      <xdr:spPr bwMode="auto">
        <a:xfrm>
          <a:off x="6381750" y="571500"/>
          <a:ext cx="2893354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588304</xdr:colOff>
      <xdr:row>4</xdr:row>
      <xdr:rowOff>276226</xdr:rowOff>
    </xdr:to>
    <xdr:sp macro="" textlink="">
      <xdr:nvSpPr>
        <xdr:cNvPr id="16" name="AutoShape 1"/>
        <xdr:cNvSpPr>
          <a:spLocks noChangeAspect="1" noChangeArrowheads="1"/>
        </xdr:cNvSpPr>
      </xdr:nvSpPr>
      <xdr:spPr bwMode="auto">
        <a:xfrm>
          <a:off x="6381750" y="609600"/>
          <a:ext cx="2798104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588304</xdr:colOff>
      <xdr:row>4</xdr:row>
      <xdr:rowOff>238126</xdr:rowOff>
    </xdr:to>
    <xdr:sp macro="" textlink="">
      <xdr:nvSpPr>
        <xdr:cNvPr id="17" name="AutoShape 1"/>
        <xdr:cNvSpPr>
          <a:spLocks noChangeAspect="1" noChangeArrowheads="1"/>
        </xdr:cNvSpPr>
      </xdr:nvSpPr>
      <xdr:spPr bwMode="auto">
        <a:xfrm>
          <a:off x="6381750" y="571500"/>
          <a:ext cx="2798104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588304</xdr:colOff>
      <xdr:row>4</xdr:row>
      <xdr:rowOff>238126</xdr:rowOff>
    </xdr:to>
    <xdr:sp macro="" textlink="">
      <xdr:nvSpPr>
        <xdr:cNvPr id="18" name="AutoShape 1"/>
        <xdr:cNvSpPr>
          <a:spLocks noChangeAspect="1" noChangeArrowheads="1"/>
        </xdr:cNvSpPr>
      </xdr:nvSpPr>
      <xdr:spPr bwMode="auto">
        <a:xfrm>
          <a:off x="6381750" y="571500"/>
          <a:ext cx="2798104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683554</xdr:colOff>
      <xdr:row>4</xdr:row>
      <xdr:rowOff>238126</xdr:rowOff>
    </xdr:to>
    <xdr:sp macro="" textlink="">
      <xdr:nvSpPr>
        <xdr:cNvPr id="19" name="AutoShape 1"/>
        <xdr:cNvSpPr>
          <a:spLocks noChangeAspect="1" noChangeArrowheads="1"/>
        </xdr:cNvSpPr>
      </xdr:nvSpPr>
      <xdr:spPr bwMode="auto">
        <a:xfrm>
          <a:off x="6381750" y="571500"/>
          <a:ext cx="2893354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588304</xdr:colOff>
      <xdr:row>4</xdr:row>
      <xdr:rowOff>276226</xdr:rowOff>
    </xdr:to>
    <xdr:sp macro="" textlink="">
      <xdr:nvSpPr>
        <xdr:cNvPr id="20" name="AutoShape 1"/>
        <xdr:cNvSpPr>
          <a:spLocks noChangeAspect="1" noChangeArrowheads="1"/>
        </xdr:cNvSpPr>
      </xdr:nvSpPr>
      <xdr:spPr bwMode="auto">
        <a:xfrm>
          <a:off x="6381750" y="609600"/>
          <a:ext cx="2798104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759754</xdr:colOff>
      <xdr:row>4</xdr:row>
      <xdr:rowOff>238126</xdr:rowOff>
    </xdr:to>
    <xdr:sp macro="" textlink="">
      <xdr:nvSpPr>
        <xdr:cNvPr id="21" name="AutoShape 1"/>
        <xdr:cNvSpPr>
          <a:spLocks noChangeAspect="1" noChangeArrowheads="1"/>
        </xdr:cNvSpPr>
      </xdr:nvSpPr>
      <xdr:spPr bwMode="auto">
        <a:xfrm>
          <a:off x="6381750" y="571500"/>
          <a:ext cx="2969554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664504</xdr:colOff>
      <xdr:row>4</xdr:row>
      <xdr:rowOff>276226</xdr:rowOff>
    </xdr:to>
    <xdr:sp macro="" textlink="">
      <xdr:nvSpPr>
        <xdr:cNvPr id="22" name="AutoShape 1"/>
        <xdr:cNvSpPr>
          <a:spLocks noChangeAspect="1" noChangeArrowheads="1"/>
        </xdr:cNvSpPr>
      </xdr:nvSpPr>
      <xdr:spPr bwMode="auto">
        <a:xfrm>
          <a:off x="6381750" y="609600"/>
          <a:ext cx="2874304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664504</xdr:colOff>
      <xdr:row>4</xdr:row>
      <xdr:rowOff>238126</xdr:rowOff>
    </xdr:to>
    <xdr:sp macro="" textlink="">
      <xdr:nvSpPr>
        <xdr:cNvPr id="23" name="AutoShape 1"/>
        <xdr:cNvSpPr>
          <a:spLocks noChangeAspect="1" noChangeArrowheads="1"/>
        </xdr:cNvSpPr>
      </xdr:nvSpPr>
      <xdr:spPr bwMode="auto">
        <a:xfrm>
          <a:off x="6381750" y="571500"/>
          <a:ext cx="2874304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664504</xdr:colOff>
      <xdr:row>4</xdr:row>
      <xdr:rowOff>238126</xdr:rowOff>
    </xdr:to>
    <xdr:sp macro="" textlink="">
      <xdr:nvSpPr>
        <xdr:cNvPr id="24" name="AutoShape 1"/>
        <xdr:cNvSpPr>
          <a:spLocks noChangeAspect="1" noChangeArrowheads="1"/>
        </xdr:cNvSpPr>
      </xdr:nvSpPr>
      <xdr:spPr bwMode="auto">
        <a:xfrm>
          <a:off x="6381750" y="571500"/>
          <a:ext cx="2874304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759754</xdr:colOff>
      <xdr:row>4</xdr:row>
      <xdr:rowOff>238126</xdr:rowOff>
    </xdr:to>
    <xdr:sp macro="" textlink="">
      <xdr:nvSpPr>
        <xdr:cNvPr id="25" name="AutoShape 1"/>
        <xdr:cNvSpPr>
          <a:spLocks noChangeAspect="1" noChangeArrowheads="1"/>
        </xdr:cNvSpPr>
      </xdr:nvSpPr>
      <xdr:spPr bwMode="auto">
        <a:xfrm>
          <a:off x="6381750" y="571500"/>
          <a:ext cx="2969554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664504</xdr:colOff>
      <xdr:row>4</xdr:row>
      <xdr:rowOff>276226</xdr:rowOff>
    </xdr:to>
    <xdr:sp macro="" textlink="">
      <xdr:nvSpPr>
        <xdr:cNvPr id="26" name="AutoShape 1"/>
        <xdr:cNvSpPr>
          <a:spLocks noChangeAspect="1" noChangeArrowheads="1"/>
        </xdr:cNvSpPr>
      </xdr:nvSpPr>
      <xdr:spPr bwMode="auto">
        <a:xfrm>
          <a:off x="6381750" y="609600"/>
          <a:ext cx="2874304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683554</xdr:colOff>
      <xdr:row>4</xdr:row>
      <xdr:rowOff>238126</xdr:rowOff>
    </xdr:to>
    <xdr:sp macro="" textlink="">
      <xdr:nvSpPr>
        <xdr:cNvPr id="27" name="AutoShape 1"/>
        <xdr:cNvSpPr>
          <a:spLocks noChangeAspect="1" noChangeArrowheads="1"/>
        </xdr:cNvSpPr>
      </xdr:nvSpPr>
      <xdr:spPr bwMode="auto">
        <a:xfrm>
          <a:off x="6381750" y="571500"/>
          <a:ext cx="2893354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588304</xdr:colOff>
      <xdr:row>4</xdr:row>
      <xdr:rowOff>276226</xdr:rowOff>
    </xdr:to>
    <xdr:sp macro="" textlink="">
      <xdr:nvSpPr>
        <xdr:cNvPr id="28" name="AutoShape 1"/>
        <xdr:cNvSpPr>
          <a:spLocks noChangeAspect="1" noChangeArrowheads="1"/>
        </xdr:cNvSpPr>
      </xdr:nvSpPr>
      <xdr:spPr bwMode="auto">
        <a:xfrm>
          <a:off x="6381750" y="609600"/>
          <a:ext cx="2798104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588304</xdr:colOff>
      <xdr:row>4</xdr:row>
      <xdr:rowOff>238126</xdr:rowOff>
    </xdr:to>
    <xdr:sp macro="" textlink="">
      <xdr:nvSpPr>
        <xdr:cNvPr id="29" name="AutoShape 1"/>
        <xdr:cNvSpPr>
          <a:spLocks noChangeAspect="1" noChangeArrowheads="1"/>
        </xdr:cNvSpPr>
      </xdr:nvSpPr>
      <xdr:spPr bwMode="auto">
        <a:xfrm>
          <a:off x="6381750" y="571500"/>
          <a:ext cx="2798104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588304</xdr:colOff>
      <xdr:row>4</xdr:row>
      <xdr:rowOff>238126</xdr:rowOff>
    </xdr:to>
    <xdr:sp macro="" textlink="">
      <xdr:nvSpPr>
        <xdr:cNvPr id="30" name="AutoShape 1"/>
        <xdr:cNvSpPr>
          <a:spLocks noChangeAspect="1" noChangeArrowheads="1"/>
        </xdr:cNvSpPr>
      </xdr:nvSpPr>
      <xdr:spPr bwMode="auto">
        <a:xfrm>
          <a:off x="6381750" y="571500"/>
          <a:ext cx="2798104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683554</xdr:colOff>
      <xdr:row>4</xdr:row>
      <xdr:rowOff>238126</xdr:rowOff>
    </xdr:to>
    <xdr:sp macro="" textlink="">
      <xdr:nvSpPr>
        <xdr:cNvPr id="31" name="AutoShape 1"/>
        <xdr:cNvSpPr>
          <a:spLocks noChangeAspect="1" noChangeArrowheads="1"/>
        </xdr:cNvSpPr>
      </xdr:nvSpPr>
      <xdr:spPr bwMode="auto">
        <a:xfrm>
          <a:off x="6381750" y="571500"/>
          <a:ext cx="2893354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588304</xdr:colOff>
      <xdr:row>4</xdr:row>
      <xdr:rowOff>276226</xdr:rowOff>
    </xdr:to>
    <xdr:sp macro="" textlink="">
      <xdr:nvSpPr>
        <xdr:cNvPr id="32" name="AutoShape 1"/>
        <xdr:cNvSpPr>
          <a:spLocks noChangeAspect="1" noChangeArrowheads="1"/>
        </xdr:cNvSpPr>
      </xdr:nvSpPr>
      <xdr:spPr bwMode="auto">
        <a:xfrm>
          <a:off x="6381750" y="609600"/>
          <a:ext cx="2798104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759754</xdr:colOff>
      <xdr:row>4</xdr:row>
      <xdr:rowOff>238126</xdr:rowOff>
    </xdr:to>
    <xdr:sp macro="" textlink="">
      <xdr:nvSpPr>
        <xdr:cNvPr id="33" name="AutoShape 1"/>
        <xdr:cNvSpPr>
          <a:spLocks noChangeAspect="1" noChangeArrowheads="1"/>
        </xdr:cNvSpPr>
      </xdr:nvSpPr>
      <xdr:spPr bwMode="auto">
        <a:xfrm>
          <a:off x="6381750" y="571500"/>
          <a:ext cx="2969554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664504</xdr:colOff>
      <xdr:row>4</xdr:row>
      <xdr:rowOff>276226</xdr:rowOff>
    </xdr:to>
    <xdr:sp macro="" textlink="">
      <xdr:nvSpPr>
        <xdr:cNvPr id="34" name="AutoShape 1"/>
        <xdr:cNvSpPr>
          <a:spLocks noChangeAspect="1" noChangeArrowheads="1"/>
        </xdr:cNvSpPr>
      </xdr:nvSpPr>
      <xdr:spPr bwMode="auto">
        <a:xfrm>
          <a:off x="6381750" y="609600"/>
          <a:ext cx="2874304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664504</xdr:colOff>
      <xdr:row>4</xdr:row>
      <xdr:rowOff>238126</xdr:rowOff>
    </xdr:to>
    <xdr:sp macro="" textlink="">
      <xdr:nvSpPr>
        <xdr:cNvPr id="35" name="AutoShape 1"/>
        <xdr:cNvSpPr>
          <a:spLocks noChangeAspect="1" noChangeArrowheads="1"/>
        </xdr:cNvSpPr>
      </xdr:nvSpPr>
      <xdr:spPr bwMode="auto">
        <a:xfrm>
          <a:off x="6381750" y="571500"/>
          <a:ext cx="2874304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664504</xdr:colOff>
      <xdr:row>4</xdr:row>
      <xdr:rowOff>238126</xdr:rowOff>
    </xdr:to>
    <xdr:sp macro="" textlink="">
      <xdr:nvSpPr>
        <xdr:cNvPr id="36" name="AutoShape 1"/>
        <xdr:cNvSpPr>
          <a:spLocks noChangeAspect="1" noChangeArrowheads="1"/>
        </xdr:cNvSpPr>
      </xdr:nvSpPr>
      <xdr:spPr bwMode="auto">
        <a:xfrm>
          <a:off x="6381750" y="571500"/>
          <a:ext cx="2874304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619372</xdr:colOff>
      <xdr:row>4</xdr:row>
      <xdr:rowOff>238126</xdr:rowOff>
    </xdr:to>
    <xdr:sp macro="" textlink="">
      <xdr:nvSpPr>
        <xdr:cNvPr id="37" name="AutoShape 1"/>
        <xdr:cNvSpPr>
          <a:spLocks noChangeAspect="1" noChangeArrowheads="1"/>
        </xdr:cNvSpPr>
      </xdr:nvSpPr>
      <xdr:spPr bwMode="auto">
        <a:xfrm>
          <a:off x="6381750" y="571500"/>
          <a:ext cx="1724272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619372</xdr:colOff>
      <xdr:row>4</xdr:row>
      <xdr:rowOff>276226</xdr:rowOff>
    </xdr:to>
    <xdr:sp macro="" textlink="">
      <xdr:nvSpPr>
        <xdr:cNvPr id="38" name="AutoShape 1"/>
        <xdr:cNvSpPr>
          <a:spLocks noChangeAspect="1" noChangeArrowheads="1"/>
        </xdr:cNvSpPr>
      </xdr:nvSpPr>
      <xdr:spPr bwMode="auto">
        <a:xfrm>
          <a:off x="6381750" y="609600"/>
          <a:ext cx="1724272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619372</xdr:colOff>
      <xdr:row>4</xdr:row>
      <xdr:rowOff>238126</xdr:rowOff>
    </xdr:to>
    <xdr:sp macro="" textlink="">
      <xdr:nvSpPr>
        <xdr:cNvPr id="39" name="AutoShape 1"/>
        <xdr:cNvSpPr>
          <a:spLocks noChangeAspect="1" noChangeArrowheads="1"/>
        </xdr:cNvSpPr>
      </xdr:nvSpPr>
      <xdr:spPr bwMode="auto">
        <a:xfrm>
          <a:off x="6381750" y="571500"/>
          <a:ext cx="1724272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619372</xdr:colOff>
      <xdr:row>4</xdr:row>
      <xdr:rowOff>238126</xdr:rowOff>
    </xdr:to>
    <xdr:sp macro="" textlink="">
      <xdr:nvSpPr>
        <xdr:cNvPr id="40" name="AutoShape 1"/>
        <xdr:cNvSpPr>
          <a:spLocks noChangeAspect="1" noChangeArrowheads="1"/>
        </xdr:cNvSpPr>
      </xdr:nvSpPr>
      <xdr:spPr bwMode="auto">
        <a:xfrm>
          <a:off x="6381750" y="571500"/>
          <a:ext cx="1724272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619372</xdr:colOff>
      <xdr:row>4</xdr:row>
      <xdr:rowOff>238126</xdr:rowOff>
    </xdr:to>
    <xdr:sp macro="" textlink="">
      <xdr:nvSpPr>
        <xdr:cNvPr id="41" name="AutoShape 1"/>
        <xdr:cNvSpPr>
          <a:spLocks noChangeAspect="1" noChangeArrowheads="1"/>
        </xdr:cNvSpPr>
      </xdr:nvSpPr>
      <xdr:spPr bwMode="auto">
        <a:xfrm>
          <a:off x="6381750" y="571500"/>
          <a:ext cx="1724272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619372</xdr:colOff>
      <xdr:row>4</xdr:row>
      <xdr:rowOff>276226</xdr:rowOff>
    </xdr:to>
    <xdr:sp macro="" textlink="">
      <xdr:nvSpPr>
        <xdr:cNvPr id="42" name="AutoShape 1"/>
        <xdr:cNvSpPr>
          <a:spLocks noChangeAspect="1" noChangeArrowheads="1"/>
        </xdr:cNvSpPr>
      </xdr:nvSpPr>
      <xdr:spPr bwMode="auto">
        <a:xfrm>
          <a:off x="6381750" y="609600"/>
          <a:ext cx="1724272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619372</xdr:colOff>
      <xdr:row>4</xdr:row>
      <xdr:rowOff>238126</xdr:rowOff>
    </xdr:to>
    <xdr:sp macro="" textlink="">
      <xdr:nvSpPr>
        <xdr:cNvPr id="43" name="AutoShape 1"/>
        <xdr:cNvSpPr>
          <a:spLocks noChangeAspect="1" noChangeArrowheads="1"/>
        </xdr:cNvSpPr>
      </xdr:nvSpPr>
      <xdr:spPr bwMode="auto">
        <a:xfrm>
          <a:off x="6381750" y="571500"/>
          <a:ext cx="1724272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619372</xdr:colOff>
      <xdr:row>4</xdr:row>
      <xdr:rowOff>276226</xdr:rowOff>
    </xdr:to>
    <xdr:sp macro="" textlink="">
      <xdr:nvSpPr>
        <xdr:cNvPr id="44" name="AutoShape 1"/>
        <xdr:cNvSpPr>
          <a:spLocks noChangeAspect="1" noChangeArrowheads="1"/>
        </xdr:cNvSpPr>
      </xdr:nvSpPr>
      <xdr:spPr bwMode="auto">
        <a:xfrm>
          <a:off x="6381750" y="609600"/>
          <a:ext cx="1724272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619372</xdr:colOff>
      <xdr:row>4</xdr:row>
      <xdr:rowOff>238126</xdr:rowOff>
    </xdr:to>
    <xdr:sp macro="" textlink="">
      <xdr:nvSpPr>
        <xdr:cNvPr id="45" name="AutoShape 1"/>
        <xdr:cNvSpPr>
          <a:spLocks noChangeAspect="1" noChangeArrowheads="1"/>
        </xdr:cNvSpPr>
      </xdr:nvSpPr>
      <xdr:spPr bwMode="auto">
        <a:xfrm>
          <a:off x="6381750" y="571500"/>
          <a:ext cx="1724272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619372</xdr:colOff>
      <xdr:row>4</xdr:row>
      <xdr:rowOff>238126</xdr:rowOff>
    </xdr:to>
    <xdr:sp macro="" textlink="">
      <xdr:nvSpPr>
        <xdr:cNvPr id="46" name="AutoShape 1"/>
        <xdr:cNvSpPr>
          <a:spLocks noChangeAspect="1" noChangeArrowheads="1"/>
        </xdr:cNvSpPr>
      </xdr:nvSpPr>
      <xdr:spPr bwMode="auto">
        <a:xfrm>
          <a:off x="6381750" y="571500"/>
          <a:ext cx="1724272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619372</xdr:colOff>
      <xdr:row>4</xdr:row>
      <xdr:rowOff>238126</xdr:rowOff>
    </xdr:to>
    <xdr:sp macro="" textlink="">
      <xdr:nvSpPr>
        <xdr:cNvPr id="47" name="AutoShape 1"/>
        <xdr:cNvSpPr>
          <a:spLocks noChangeAspect="1" noChangeArrowheads="1"/>
        </xdr:cNvSpPr>
      </xdr:nvSpPr>
      <xdr:spPr bwMode="auto">
        <a:xfrm>
          <a:off x="6381750" y="571500"/>
          <a:ext cx="1724272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619372</xdr:colOff>
      <xdr:row>4</xdr:row>
      <xdr:rowOff>276226</xdr:rowOff>
    </xdr:to>
    <xdr:sp macro="" textlink="">
      <xdr:nvSpPr>
        <xdr:cNvPr id="48" name="AutoShape 1"/>
        <xdr:cNvSpPr>
          <a:spLocks noChangeAspect="1" noChangeArrowheads="1"/>
        </xdr:cNvSpPr>
      </xdr:nvSpPr>
      <xdr:spPr bwMode="auto">
        <a:xfrm>
          <a:off x="6381750" y="609600"/>
          <a:ext cx="1724272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619372</xdr:colOff>
      <xdr:row>4</xdr:row>
      <xdr:rowOff>238126</xdr:rowOff>
    </xdr:to>
    <xdr:sp macro="" textlink="">
      <xdr:nvSpPr>
        <xdr:cNvPr id="49" name="AutoShape 1"/>
        <xdr:cNvSpPr>
          <a:spLocks noChangeAspect="1" noChangeArrowheads="1"/>
        </xdr:cNvSpPr>
      </xdr:nvSpPr>
      <xdr:spPr bwMode="auto">
        <a:xfrm>
          <a:off x="6381750" y="571500"/>
          <a:ext cx="1724272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619372</xdr:colOff>
      <xdr:row>4</xdr:row>
      <xdr:rowOff>276226</xdr:rowOff>
    </xdr:to>
    <xdr:sp macro="" textlink="">
      <xdr:nvSpPr>
        <xdr:cNvPr id="50" name="AutoShape 1"/>
        <xdr:cNvSpPr>
          <a:spLocks noChangeAspect="1" noChangeArrowheads="1"/>
        </xdr:cNvSpPr>
      </xdr:nvSpPr>
      <xdr:spPr bwMode="auto">
        <a:xfrm>
          <a:off x="6381750" y="609600"/>
          <a:ext cx="1724272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619372</xdr:colOff>
      <xdr:row>4</xdr:row>
      <xdr:rowOff>238126</xdr:rowOff>
    </xdr:to>
    <xdr:sp macro="" textlink="">
      <xdr:nvSpPr>
        <xdr:cNvPr id="51" name="AutoShape 1"/>
        <xdr:cNvSpPr>
          <a:spLocks noChangeAspect="1" noChangeArrowheads="1"/>
        </xdr:cNvSpPr>
      </xdr:nvSpPr>
      <xdr:spPr bwMode="auto">
        <a:xfrm>
          <a:off x="6381750" y="571500"/>
          <a:ext cx="1724272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619372</xdr:colOff>
      <xdr:row>4</xdr:row>
      <xdr:rowOff>238126</xdr:rowOff>
    </xdr:to>
    <xdr:sp macro="" textlink="">
      <xdr:nvSpPr>
        <xdr:cNvPr id="52" name="AutoShape 1"/>
        <xdr:cNvSpPr>
          <a:spLocks noChangeAspect="1" noChangeArrowheads="1"/>
        </xdr:cNvSpPr>
      </xdr:nvSpPr>
      <xdr:spPr bwMode="auto">
        <a:xfrm>
          <a:off x="6381750" y="571500"/>
          <a:ext cx="1724272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619372</xdr:colOff>
      <xdr:row>4</xdr:row>
      <xdr:rowOff>238126</xdr:rowOff>
    </xdr:to>
    <xdr:sp macro="" textlink="">
      <xdr:nvSpPr>
        <xdr:cNvPr id="53" name="AutoShape 1"/>
        <xdr:cNvSpPr>
          <a:spLocks noChangeAspect="1" noChangeArrowheads="1"/>
        </xdr:cNvSpPr>
      </xdr:nvSpPr>
      <xdr:spPr bwMode="auto">
        <a:xfrm>
          <a:off x="6381750" y="571500"/>
          <a:ext cx="1724272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619372</xdr:colOff>
      <xdr:row>4</xdr:row>
      <xdr:rowOff>276226</xdr:rowOff>
    </xdr:to>
    <xdr:sp macro="" textlink="">
      <xdr:nvSpPr>
        <xdr:cNvPr id="54" name="AutoShape 1"/>
        <xdr:cNvSpPr>
          <a:spLocks noChangeAspect="1" noChangeArrowheads="1"/>
        </xdr:cNvSpPr>
      </xdr:nvSpPr>
      <xdr:spPr bwMode="auto">
        <a:xfrm>
          <a:off x="6381750" y="609600"/>
          <a:ext cx="1724272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619372</xdr:colOff>
      <xdr:row>4</xdr:row>
      <xdr:rowOff>238126</xdr:rowOff>
    </xdr:to>
    <xdr:sp macro="" textlink="">
      <xdr:nvSpPr>
        <xdr:cNvPr id="55" name="AutoShape 1"/>
        <xdr:cNvSpPr>
          <a:spLocks noChangeAspect="1" noChangeArrowheads="1"/>
        </xdr:cNvSpPr>
      </xdr:nvSpPr>
      <xdr:spPr bwMode="auto">
        <a:xfrm>
          <a:off x="6381750" y="571500"/>
          <a:ext cx="1724272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619372</xdr:colOff>
      <xdr:row>4</xdr:row>
      <xdr:rowOff>276226</xdr:rowOff>
    </xdr:to>
    <xdr:sp macro="" textlink="">
      <xdr:nvSpPr>
        <xdr:cNvPr id="56" name="AutoShape 1"/>
        <xdr:cNvSpPr>
          <a:spLocks noChangeAspect="1" noChangeArrowheads="1"/>
        </xdr:cNvSpPr>
      </xdr:nvSpPr>
      <xdr:spPr bwMode="auto">
        <a:xfrm>
          <a:off x="6381750" y="609600"/>
          <a:ext cx="1724272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619372</xdr:colOff>
      <xdr:row>4</xdr:row>
      <xdr:rowOff>238126</xdr:rowOff>
    </xdr:to>
    <xdr:sp macro="" textlink="">
      <xdr:nvSpPr>
        <xdr:cNvPr id="57" name="AutoShape 1"/>
        <xdr:cNvSpPr>
          <a:spLocks noChangeAspect="1" noChangeArrowheads="1"/>
        </xdr:cNvSpPr>
      </xdr:nvSpPr>
      <xdr:spPr bwMode="auto">
        <a:xfrm>
          <a:off x="6381750" y="571500"/>
          <a:ext cx="1724272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619372</xdr:colOff>
      <xdr:row>4</xdr:row>
      <xdr:rowOff>238126</xdr:rowOff>
    </xdr:to>
    <xdr:sp macro="" textlink="">
      <xdr:nvSpPr>
        <xdr:cNvPr id="58" name="AutoShape 1"/>
        <xdr:cNvSpPr>
          <a:spLocks noChangeAspect="1" noChangeArrowheads="1"/>
        </xdr:cNvSpPr>
      </xdr:nvSpPr>
      <xdr:spPr bwMode="auto">
        <a:xfrm>
          <a:off x="6381750" y="571500"/>
          <a:ext cx="1724272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619372</xdr:colOff>
      <xdr:row>4</xdr:row>
      <xdr:rowOff>238126</xdr:rowOff>
    </xdr:to>
    <xdr:sp macro="" textlink="">
      <xdr:nvSpPr>
        <xdr:cNvPr id="59" name="AutoShape 1"/>
        <xdr:cNvSpPr>
          <a:spLocks noChangeAspect="1" noChangeArrowheads="1"/>
        </xdr:cNvSpPr>
      </xdr:nvSpPr>
      <xdr:spPr bwMode="auto">
        <a:xfrm>
          <a:off x="6381750" y="571500"/>
          <a:ext cx="1724272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619372</xdr:colOff>
      <xdr:row>4</xdr:row>
      <xdr:rowOff>276226</xdr:rowOff>
    </xdr:to>
    <xdr:sp macro="" textlink="">
      <xdr:nvSpPr>
        <xdr:cNvPr id="60" name="AutoShape 1"/>
        <xdr:cNvSpPr>
          <a:spLocks noChangeAspect="1" noChangeArrowheads="1"/>
        </xdr:cNvSpPr>
      </xdr:nvSpPr>
      <xdr:spPr bwMode="auto">
        <a:xfrm>
          <a:off x="6381750" y="609600"/>
          <a:ext cx="1724272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619372</xdr:colOff>
      <xdr:row>4</xdr:row>
      <xdr:rowOff>238126</xdr:rowOff>
    </xdr:to>
    <xdr:sp macro="" textlink="">
      <xdr:nvSpPr>
        <xdr:cNvPr id="61" name="AutoShape 1"/>
        <xdr:cNvSpPr>
          <a:spLocks noChangeAspect="1" noChangeArrowheads="1"/>
        </xdr:cNvSpPr>
      </xdr:nvSpPr>
      <xdr:spPr bwMode="auto">
        <a:xfrm>
          <a:off x="6381750" y="571500"/>
          <a:ext cx="1724272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619372</xdr:colOff>
      <xdr:row>4</xdr:row>
      <xdr:rowOff>276226</xdr:rowOff>
    </xdr:to>
    <xdr:sp macro="" textlink="">
      <xdr:nvSpPr>
        <xdr:cNvPr id="62" name="AutoShape 1"/>
        <xdr:cNvSpPr>
          <a:spLocks noChangeAspect="1" noChangeArrowheads="1"/>
        </xdr:cNvSpPr>
      </xdr:nvSpPr>
      <xdr:spPr bwMode="auto">
        <a:xfrm>
          <a:off x="6381750" y="609600"/>
          <a:ext cx="1724272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619372</xdr:colOff>
      <xdr:row>4</xdr:row>
      <xdr:rowOff>238126</xdr:rowOff>
    </xdr:to>
    <xdr:sp macro="" textlink="">
      <xdr:nvSpPr>
        <xdr:cNvPr id="63" name="AutoShape 1"/>
        <xdr:cNvSpPr>
          <a:spLocks noChangeAspect="1" noChangeArrowheads="1"/>
        </xdr:cNvSpPr>
      </xdr:nvSpPr>
      <xdr:spPr bwMode="auto">
        <a:xfrm>
          <a:off x="6381750" y="571500"/>
          <a:ext cx="1724272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619372</xdr:colOff>
      <xdr:row>4</xdr:row>
      <xdr:rowOff>238126</xdr:rowOff>
    </xdr:to>
    <xdr:sp macro="" textlink="">
      <xdr:nvSpPr>
        <xdr:cNvPr id="64" name="AutoShape 1"/>
        <xdr:cNvSpPr>
          <a:spLocks noChangeAspect="1" noChangeArrowheads="1"/>
        </xdr:cNvSpPr>
      </xdr:nvSpPr>
      <xdr:spPr bwMode="auto">
        <a:xfrm>
          <a:off x="6381750" y="571500"/>
          <a:ext cx="1724272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619372</xdr:colOff>
      <xdr:row>4</xdr:row>
      <xdr:rowOff>238126</xdr:rowOff>
    </xdr:to>
    <xdr:sp macro="" textlink="">
      <xdr:nvSpPr>
        <xdr:cNvPr id="65" name="AutoShape 1"/>
        <xdr:cNvSpPr>
          <a:spLocks noChangeAspect="1" noChangeArrowheads="1"/>
        </xdr:cNvSpPr>
      </xdr:nvSpPr>
      <xdr:spPr bwMode="auto">
        <a:xfrm>
          <a:off x="6381750" y="571500"/>
          <a:ext cx="1724272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619372</xdr:colOff>
      <xdr:row>4</xdr:row>
      <xdr:rowOff>276226</xdr:rowOff>
    </xdr:to>
    <xdr:sp macro="" textlink="">
      <xdr:nvSpPr>
        <xdr:cNvPr id="66" name="AutoShape 1"/>
        <xdr:cNvSpPr>
          <a:spLocks noChangeAspect="1" noChangeArrowheads="1"/>
        </xdr:cNvSpPr>
      </xdr:nvSpPr>
      <xdr:spPr bwMode="auto">
        <a:xfrm>
          <a:off x="6381750" y="609600"/>
          <a:ext cx="1724272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619372</xdr:colOff>
      <xdr:row>4</xdr:row>
      <xdr:rowOff>238126</xdr:rowOff>
    </xdr:to>
    <xdr:sp macro="" textlink="">
      <xdr:nvSpPr>
        <xdr:cNvPr id="67" name="AutoShape 1"/>
        <xdr:cNvSpPr>
          <a:spLocks noChangeAspect="1" noChangeArrowheads="1"/>
        </xdr:cNvSpPr>
      </xdr:nvSpPr>
      <xdr:spPr bwMode="auto">
        <a:xfrm>
          <a:off x="6381750" y="571500"/>
          <a:ext cx="1724272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619372</xdr:colOff>
      <xdr:row>4</xdr:row>
      <xdr:rowOff>276226</xdr:rowOff>
    </xdr:to>
    <xdr:sp macro="" textlink="">
      <xdr:nvSpPr>
        <xdr:cNvPr id="68" name="AutoShape 1"/>
        <xdr:cNvSpPr>
          <a:spLocks noChangeAspect="1" noChangeArrowheads="1"/>
        </xdr:cNvSpPr>
      </xdr:nvSpPr>
      <xdr:spPr bwMode="auto">
        <a:xfrm>
          <a:off x="6381750" y="609600"/>
          <a:ext cx="1724272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619372</xdr:colOff>
      <xdr:row>4</xdr:row>
      <xdr:rowOff>238126</xdr:rowOff>
    </xdr:to>
    <xdr:sp macro="" textlink="">
      <xdr:nvSpPr>
        <xdr:cNvPr id="69" name="AutoShape 1"/>
        <xdr:cNvSpPr>
          <a:spLocks noChangeAspect="1" noChangeArrowheads="1"/>
        </xdr:cNvSpPr>
      </xdr:nvSpPr>
      <xdr:spPr bwMode="auto">
        <a:xfrm>
          <a:off x="6381750" y="571500"/>
          <a:ext cx="1724272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619372</xdr:colOff>
      <xdr:row>4</xdr:row>
      <xdr:rowOff>238126</xdr:rowOff>
    </xdr:to>
    <xdr:sp macro="" textlink="">
      <xdr:nvSpPr>
        <xdr:cNvPr id="70" name="AutoShape 1"/>
        <xdr:cNvSpPr>
          <a:spLocks noChangeAspect="1" noChangeArrowheads="1"/>
        </xdr:cNvSpPr>
      </xdr:nvSpPr>
      <xdr:spPr bwMode="auto">
        <a:xfrm>
          <a:off x="6381750" y="571500"/>
          <a:ext cx="1724272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619372</xdr:colOff>
      <xdr:row>4</xdr:row>
      <xdr:rowOff>238126</xdr:rowOff>
    </xdr:to>
    <xdr:sp macro="" textlink="">
      <xdr:nvSpPr>
        <xdr:cNvPr id="71" name="AutoShape 1"/>
        <xdr:cNvSpPr>
          <a:spLocks noChangeAspect="1" noChangeArrowheads="1"/>
        </xdr:cNvSpPr>
      </xdr:nvSpPr>
      <xdr:spPr bwMode="auto">
        <a:xfrm>
          <a:off x="6381750" y="571500"/>
          <a:ext cx="1724272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619372</xdr:colOff>
      <xdr:row>4</xdr:row>
      <xdr:rowOff>276226</xdr:rowOff>
    </xdr:to>
    <xdr:sp macro="" textlink="">
      <xdr:nvSpPr>
        <xdr:cNvPr id="72" name="AutoShape 1"/>
        <xdr:cNvSpPr>
          <a:spLocks noChangeAspect="1" noChangeArrowheads="1"/>
        </xdr:cNvSpPr>
      </xdr:nvSpPr>
      <xdr:spPr bwMode="auto">
        <a:xfrm>
          <a:off x="6381750" y="609600"/>
          <a:ext cx="1724272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1076678</xdr:colOff>
      <xdr:row>4</xdr:row>
      <xdr:rowOff>238126</xdr:rowOff>
    </xdr:to>
    <xdr:sp macro="" textlink="">
      <xdr:nvSpPr>
        <xdr:cNvPr id="73" name="AutoShape 1"/>
        <xdr:cNvSpPr>
          <a:spLocks noChangeAspect="1" noChangeArrowheads="1"/>
        </xdr:cNvSpPr>
      </xdr:nvSpPr>
      <xdr:spPr bwMode="auto">
        <a:xfrm>
          <a:off x="6381750" y="571500"/>
          <a:ext cx="218157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950877</xdr:colOff>
      <xdr:row>4</xdr:row>
      <xdr:rowOff>276226</xdr:rowOff>
    </xdr:to>
    <xdr:sp macro="" textlink="">
      <xdr:nvSpPr>
        <xdr:cNvPr id="74" name="AutoShape 1"/>
        <xdr:cNvSpPr>
          <a:spLocks noChangeAspect="1" noChangeArrowheads="1"/>
        </xdr:cNvSpPr>
      </xdr:nvSpPr>
      <xdr:spPr bwMode="auto">
        <a:xfrm>
          <a:off x="6381750" y="609600"/>
          <a:ext cx="2055777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950877</xdr:colOff>
      <xdr:row>4</xdr:row>
      <xdr:rowOff>238126</xdr:rowOff>
    </xdr:to>
    <xdr:sp macro="" textlink="">
      <xdr:nvSpPr>
        <xdr:cNvPr id="75" name="AutoShape 1"/>
        <xdr:cNvSpPr>
          <a:spLocks noChangeAspect="1" noChangeArrowheads="1"/>
        </xdr:cNvSpPr>
      </xdr:nvSpPr>
      <xdr:spPr bwMode="auto">
        <a:xfrm>
          <a:off x="6381750" y="571500"/>
          <a:ext cx="2055777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950877</xdr:colOff>
      <xdr:row>4</xdr:row>
      <xdr:rowOff>238126</xdr:rowOff>
    </xdr:to>
    <xdr:sp macro="" textlink="">
      <xdr:nvSpPr>
        <xdr:cNvPr id="76" name="AutoShape 1"/>
        <xdr:cNvSpPr>
          <a:spLocks noChangeAspect="1" noChangeArrowheads="1"/>
        </xdr:cNvSpPr>
      </xdr:nvSpPr>
      <xdr:spPr bwMode="auto">
        <a:xfrm>
          <a:off x="6381750" y="571500"/>
          <a:ext cx="2055777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1076678</xdr:colOff>
      <xdr:row>4</xdr:row>
      <xdr:rowOff>238126</xdr:rowOff>
    </xdr:to>
    <xdr:sp macro="" textlink="">
      <xdr:nvSpPr>
        <xdr:cNvPr id="77" name="AutoShape 1"/>
        <xdr:cNvSpPr>
          <a:spLocks noChangeAspect="1" noChangeArrowheads="1"/>
        </xdr:cNvSpPr>
      </xdr:nvSpPr>
      <xdr:spPr bwMode="auto">
        <a:xfrm>
          <a:off x="6381750" y="571500"/>
          <a:ext cx="218157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950877</xdr:colOff>
      <xdr:row>4</xdr:row>
      <xdr:rowOff>276226</xdr:rowOff>
    </xdr:to>
    <xdr:sp macro="" textlink="">
      <xdr:nvSpPr>
        <xdr:cNvPr id="78" name="AutoShape 1"/>
        <xdr:cNvSpPr>
          <a:spLocks noChangeAspect="1" noChangeArrowheads="1"/>
        </xdr:cNvSpPr>
      </xdr:nvSpPr>
      <xdr:spPr bwMode="auto">
        <a:xfrm>
          <a:off x="6381750" y="609600"/>
          <a:ext cx="2055777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0</xdr:colOff>
      <xdr:row>4</xdr:row>
      <xdr:rowOff>238126</xdr:rowOff>
    </xdr:to>
    <xdr:sp macro="" textlink="">
      <xdr:nvSpPr>
        <xdr:cNvPr id="79" name="AutoShape 1"/>
        <xdr:cNvSpPr>
          <a:spLocks noChangeAspect="1" noChangeArrowheads="1"/>
        </xdr:cNvSpPr>
      </xdr:nvSpPr>
      <xdr:spPr bwMode="auto">
        <a:xfrm>
          <a:off x="6381750" y="571500"/>
          <a:ext cx="220980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1057628</xdr:colOff>
      <xdr:row>4</xdr:row>
      <xdr:rowOff>276226</xdr:rowOff>
    </xdr:to>
    <xdr:sp macro="" textlink="">
      <xdr:nvSpPr>
        <xdr:cNvPr id="80" name="AutoShape 1"/>
        <xdr:cNvSpPr>
          <a:spLocks noChangeAspect="1" noChangeArrowheads="1"/>
        </xdr:cNvSpPr>
      </xdr:nvSpPr>
      <xdr:spPr bwMode="auto">
        <a:xfrm>
          <a:off x="6381750" y="609600"/>
          <a:ext cx="21625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1057628</xdr:colOff>
      <xdr:row>4</xdr:row>
      <xdr:rowOff>238126</xdr:rowOff>
    </xdr:to>
    <xdr:sp macro="" textlink="">
      <xdr:nvSpPr>
        <xdr:cNvPr id="81" name="AutoShape 1"/>
        <xdr:cNvSpPr>
          <a:spLocks noChangeAspect="1" noChangeArrowheads="1"/>
        </xdr:cNvSpPr>
      </xdr:nvSpPr>
      <xdr:spPr bwMode="auto">
        <a:xfrm>
          <a:off x="6381750" y="571500"/>
          <a:ext cx="21625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1057628</xdr:colOff>
      <xdr:row>4</xdr:row>
      <xdr:rowOff>238126</xdr:rowOff>
    </xdr:to>
    <xdr:sp macro="" textlink="">
      <xdr:nvSpPr>
        <xdr:cNvPr id="82" name="AutoShape 1"/>
        <xdr:cNvSpPr>
          <a:spLocks noChangeAspect="1" noChangeArrowheads="1"/>
        </xdr:cNvSpPr>
      </xdr:nvSpPr>
      <xdr:spPr bwMode="auto">
        <a:xfrm>
          <a:off x="6381750" y="571500"/>
          <a:ext cx="21625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0</xdr:colOff>
      <xdr:row>4</xdr:row>
      <xdr:rowOff>238126</xdr:rowOff>
    </xdr:to>
    <xdr:sp macro="" textlink="">
      <xdr:nvSpPr>
        <xdr:cNvPr id="83" name="AutoShape 1"/>
        <xdr:cNvSpPr>
          <a:spLocks noChangeAspect="1" noChangeArrowheads="1"/>
        </xdr:cNvSpPr>
      </xdr:nvSpPr>
      <xdr:spPr bwMode="auto">
        <a:xfrm>
          <a:off x="6381750" y="571500"/>
          <a:ext cx="220980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1057628</xdr:colOff>
      <xdr:row>4</xdr:row>
      <xdr:rowOff>276226</xdr:rowOff>
    </xdr:to>
    <xdr:sp macro="" textlink="">
      <xdr:nvSpPr>
        <xdr:cNvPr id="84" name="AutoShape 1"/>
        <xdr:cNvSpPr>
          <a:spLocks noChangeAspect="1" noChangeArrowheads="1"/>
        </xdr:cNvSpPr>
      </xdr:nvSpPr>
      <xdr:spPr bwMode="auto">
        <a:xfrm>
          <a:off x="6381750" y="609600"/>
          <a:ext cx="21625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1076678</xdr:colOff>
      <xdr:row>4</xdr:row>
      <xdr:rowOff>238126</xdr:rowOff>
    </xdr:to>
    <xdr:sp macro="" textlink="">
      <xdr:nvSpPr>
        <xdr:cNvPr id="85" name="AutoShape 1"/>
        <xdr:cNvSpPr>
          <a:spLocks noChangeAspect="1" noChangeArrowheads="1"/>
        </xdr:cNvSpPr>
      </xdr:nvSpPr>
      <xdr:spPr bwMode="auto">
        <a:xfrm>
          <a:off x="6381750" y="571500"/>
          <a:ext cx="218157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950877</xdr:colOff>
      <xdr:row>4</xdr:row>
      <xdr:rowOff>276226</xdr:rowOff>
    </xdr:to>
    <xdr:sp macro="" textlink="">
      <xdr:nvSpPr>
        <xdr:cNvPr id="86" name="AutoShape 1"/>
        <xdr:cNvSpPr>
          <a:spLocks noChangeAspect="1" noChangeArrowheads="1"/>
        </xdr:cNvSpPr>
      </xdr:nvSpPr>
      <xdr:spPr bwMode="auto">
        <a:xfrm>
          <a:off x="6381750" y="609600"/>
          <a:ext cx="2055777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950877</xdr:colOff>
      <xdr:row>4</xdr:row>
      <xdr:rowOff>238126</xdr:rowOff>
    </xdr:to>
    <xdr:sp macro="" textlink="">
      <xdr:nvSpPr>
        <xdr:cNvPr id="87" name="AutoShape 1"/>
        <xdr:cNvSpPr>
          <a:spLocks noChangeAspect="1" noChangeArrowheads="1"/>
        </xdr:cNvSpPr>
      </xdr:nvSpPr>
      <xdr:spPr bwMode="auto">
        <a:xfrm>
          <a:off x="6381750" y="571500"/>
          <a:ext cx="2055777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950877</xdr:colOff>
      <xdr:row>4</xdr:row>
      <xdr:rowOff>238126</xdr:rowOff>
    </xdr:to>
    <xdr:sp macro="" textlink="">
      <xdr:nvSpPr>
        <xdr:cNvPr id="88" name="AutoShape 1"/>
        <xdr:cNvSpPr>
          <a:spLocks noChangeAspect="1" noChangeArrowheads="1"/>
        </xdr:cNvSpPr>
      </xdr:nvSpPr>
      <xdr:spPr bwMode="auto">
        <a:xfrm>
          <a:off x="6381750" y="571500"/>
          <a:ext cx="2055777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1076678</xdr:colOff>
      <xdr:row>4</xdr:row>
      <xdr:rowOff>238126</xdr:rowOff>
    </xdr:to>
    <xdr:sp macro="" textlink="">
      <xdr:nvSpPr>
        <xdr:cNvPr id="89" name="AutoShape 1"/>
        <xdr:cNvSpPr>
          <a:spLocks noChangeAspect="1" noChangeArrowheads="1"/>
        </xdr:cNvSpPr>
      </xdr:nvSpPr>
      <xdr:spPr bwMode="auto">
        <a:xfrm>
          <a:off x="6381750" y="571500"/>
          <a:ext cx="218157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950877</xdr:colOff>
      <xdr:row>4</xdr:row>
      <xdr:rowOff>276226</xdr:rowOff>
    </xdr:to>
    <xdr:sp macro="" textlink="">
      <xdr:nvSpPr>
        <xdr:cNvPr id="90" name="AutoShape 1"/>
        <xdr:cNvSpPr>
          <a:spLocks noChangeAspect="1" noChangeArrowheads="1"/>
        </xdr:cNvSpPr>
      </xdr:nvSpPr>
      <xdr:spPr bwMode="auto">
        <a:xfrm>
          <a:off x="6381750" y="609600"/>
          <a:ext cx="2055777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0</xdr:colOff>
      <xdr:row>4</xdr:row>
      <xdr:rowOff>238126</xdr:rowOff>
    </xdr:to>
    <xdr:sp macro="" textlink="">
      <xdr:nvSpPr>
        <xdr:cNvPr id="91" name="AutoShape 1"/>
        <xdr:cNvSpPr>
          <a:spLocks noChangeAspect="1" noChangeArrowheads="1"/>
        </xdr:cNvSpPr>
      </xdr:nvSpPr>
      <xdr:spPr bwMode="auto">
        <a:xfrm>
          <a:off x="6381750" y="571500"/>
          <a:ext cx="220980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1057628</xdr:colOff>
      <xdr:row>4</xdr:row>
      <xdr:rowOff>276226</xdr:rowOff>
    </xdr:to>
    <xdr:sp macro="" textlink="">
      <xdr:nvSpPr>
        <xdr:cNvPr id="92" name="AutoShape 1"/>
        <xdr:cNvSpPr>
          <a:spLocks noChangeAspect="1" noChangeArrowheads="1"/>
        </xdr:cNvSpPr>
      </xdr:nvSpPr>
      <xdr:spPr bwMode="auto">
        <a:xfrm>
          <a:off x="6381750" y="609600"/>
          <a:ext cx="21625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1057628</xdr:colOff>
      <xdr:row>4</xdr:row>
      <xdr:rowOff>238126</xdr:rowOff>
    </xdr:to>
    <xdr:sp macro="" textlink="">
      <xdr:nvSpPr>
        <xdr:cNvPr id="93" name="AutoShape 1"/>
        <xdr:cNvSpPr>
          <a:spLocks noChangeAspect="1" noChangeArrowheads="1"/>
        </xdr:cNvSpPr>
      </xdr:nvSpPr>
      <xdr:spPr bwMode="auto">
        <a:xfrm>
          <a:off x="6381750" y="571500"/>
          <a:ext cx="21625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1057628</xdr:colOff>
      <xdr:row>4</xdr:row>
      <xdr:rowOff>238126</xdr:rowOff>
    </xdr:to>
    <xdr:sp macro="" textlink="">
      <xdr:nvSpPr>
        <xdr:cNvPr id="94" name="AutoShape 1"/>
        <xdr:cNvSpPr>
          <a:spLocks noChangeAspect="1" noChangeArrowheads="1"/>
        </xdr:cNvSpPr>
      </xdr:nvSpPr>
      <xdr:spPr bwMode="auto">
        <a:xfrm>
          <a:off x="6381750" y="571500"/>
          <a:ext cx="21625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0</xdr:colOff>
      <xdr:row>4</xdr:row>
      <xdr:rowOff>238126</xdr:rowOff>
    </xdr:to>
    <xdr:sp macro="" textlink="">
      <xdr:nvSpPr>
        <xdr:cNvPr id="95" name="AutoShape 1"/>
        <xdr:cNvSpPr>
          <a:spLocks noChangeAspect="1" noChangeArrowheads="1"/>
        </xdr:cNvSpPr>
      </xdr:nvSpPr>
      <xdr:spPr bwMode="auto">
        <a:xfrm>
          <a:off x="6381750" y="571500"/>
          <a:ext cx="220980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1057628</xdr:colOff>
      <xdr:row>4</xdr:row>
      <xdr:rowOff>276226</xdr:rowOff>
    </xdr:to>
    <xdr:sp macro="" textlink="">
      <xdr:nvSpPr>
        <xdr:cNvPr id="96" name="AutoShape 1"/>
        <xdr:cNvSpPr>
          <a:spLocks noChangeAspect="1" noChangeArrowheads="1"/>
        </xdr:cNvSpPr>
      </xdr:nvSpPr>
      <xdr:spPr bwMode="auto">
        <a:xfrm>
          <a:off x="6381750" y="609600"/>
          <a:ext cx="21625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1076678</xdr:colOff>
      <xdr:row>4</xdr:row>
      <xdr:rowOff>238126</xdr:rowOff>
    </xdr:to>
    <xdr:sp macro="" textlink="">
      <xdr:nvSpPr>
        <xdr:cNvPr id="97" name="AutoShape 1"/>
        <xdr:cNvSpPr>
          <a:spLocks noChangeAspect="1" noChangeArrowheads="1"/>
        </xdr:cNvSpPr>
      </xdr:nvSpPr>
      <xdr:spPr bwMode="auto">
        <a:xfrm>
          <a:off x="6381750" y="571500"/>
          <a:ext cx="218157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950877</xdr:colOff>
      <xdr:row>4</xdr:row>
      <xdr:rowOff>276226</xdr:rowOff>
    </xdr:to>
    <xdr:sp macro="" textlink="">
      <xdr:nvSpPr>
        <xdr:cNvPr id="98" name="AutoShape 1"/>
        <xdr:cNvSpPr>
          <a:spLocks noChangeAspect="1" noChangeArrowheads="1"/>
        </xdr:cNvSpPr>
      </xdr:nvSpPr>
      <xdr:spPr bwMode="auto">
        <a:xfrm>
          <a:off x="6381750" y="609600"/>
          <a:ext cx="2055777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1076678</xdr:colOff>
      <xdr:row>4</xdr:row>
      <xdr:rowOff>238126</xdr:rowOff>
    </xdr:to>
    <xdr:sp macro="" textlink="">
      <xdr:nvSpPr>
        <xdr:cNvPr id="99" name="AutoShape 1"/>
        <xdr:cNvSpPr>
          <a:spLocks noChangeAspect="1" noChangeArrowheads="1"/>
        </xdr:cNvSpPr>
      </xdr:nvSpPr>
      <xdr:spPr bwMode="auto">
        <a:xfrm>
          <a:off x="6381750" y="571500"/>
          <a:ext cx="218157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0</xdr:colOff>
      <xdr:row>4</xdr:row>
      <xdr:rowOff>238126</xdr:rowOff>
    </xdr:to>
    <xdr:sp macro="" textlink="">
      <xdr:nvSpPr>
        <xdr:cNvPr id="100" name="AutoShape 1"/>
        <xdr:cNvSpPr>
          <a:spLocks noChangeAspect="1" noChangeArrowheads="1"/>
        </xdr:cNvSpPr>
      </xdr:nvSpPr>
      <xdr:spPr bwMode="auto">
        <a:xfrm>
          <a:off x="6381750" y="571500"/>
          <a:ext cx="220980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1057628</xdr:colOff>
      <xdr:row>4</xdr:row>
      <xdr:rowOff>276226</xdr:rowOff>
    </xdr:to>
    <xdr:sp macro="" textlink="">
      <xdr:nvSpPr>
        <xdr:cNvPr id="101" name="AutoShape 1"/>
        <xdr:cNvSpPr>
          <a:spLocks noChangeAspect="1" noChangeArrowheads="1"/>
        </xdr:cNvSpPr>
      </xdr:nvSpPr>
      <xdr:spPr bwMode="auto">
        <a:xfrm>
          <a:off x="6381750" y="609600"/>
          <a:ext cx="21625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619371</xdr:colOff>
      <xdr:row>4</xdr:row>
      <xdr:rowOff>238126</xdr:rowOff>
    </xdr:to>
    <xdr:sp macro="" textlink="">
      <xdr:nvSpPr>
        <xdr:cNvPr id="102" name="AutoShape 1"/>
        <xdr:cNvSpPr>
          <a:spLocks noChangeAspect="1" noChangeArrowheads="1"/>
        </xdr:cNvSpPr>
      </xdr:nvSpPr>
      <xdr:spPr bwMode="auto">
        <a:xfrm>
          <a:off x="6381750" y="571500"/>
          <a:ext cx="172427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619371</xdr:colOff>
      <xdr:row>4</xdr:row>
      <xdr:rowOff>276226</xdr:rowOff>
    </xdr:to>
    <xdr:sp macro="" textlink="">
      <xdr:nvSpPr>
        <xdr:cNvPr id="103" name="AutoShape 1"/>
        <xdr:cNvSpPr>
          <a:spLocks noChangeAspect="1" noChangeArrowheads="1"/>
        </xdr:cNvSpPr>
      </xdr:nvSpPr>
      <xdr:spPr bwMode="auto">
        <a:xfrm>
          <a:off x="6381750" y="609600"/>
          <a:ext cx="172427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619371</xdr:colOff>
      <xdr:row>4</xdr:row>
      <xdr:rowOff>238126</xdr:rowOff>
    </xdr:to>
    <xdr:sp macro="" textlink="">
      <xdr:nvSpPr>
        <xdr:cNvPr id="104" name="AutoShape 1"/>
        <xdr:cNvSpPr>
          <a:spLocks noChangeAspect="1" noChangeArrowheads="1"/>
        </xdr:cNvSpPr>
      </xdr:nvSpPr>
      <xdr:spPr bwMode="auto">
        <a:xfrm>
          <a:off x="6381750" y="571500"/>
          <a:ext cx="172427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619371</xdr:colOff>
      <xdr:row>4</xdr:row>
      <xdr:rowOff>238126</xdr:rowOff>
    </xdr:to>
    <xdr:sp macro="" textlink="">
      <xdr:nvSpPr>
        <xdr:cNvPr id="105" name="AutoShape 1"/>
        <xdr:cNvSpPr>
          <a:spLocks noChangeAspect="1" noChangeArrowheads="1"/>
        </xdr:cNvSpPr>
      </xdr:nvSpPr>
      <xdr:spPr bwMode="auto">
        <a:xfrm>
          <a:off x="6381750" y="571500"/>
          <a:ext cx="172427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619371</xdr:colOff>
      <xdr:row>4</xdr:row>
      <xdr:rowOff>238126</xdr:rowOff>
    </xdr:to>
    <xdr:sp macro="" textlink="">
      <xdr:nvSpPr>
        <xdr:cNvPr id="106" name="AutoShape 1"/>
        <xdr:cNvSpPr>
          <a:spLocks noChangeAspect="1" noChangeArrowheads="1"/>
        </xdr:cNvSpPr>
      </xdr:nvSpPr>
      <xdr:spPr bwMode="auto">
        <a:xfrm>
          <a:off x="6381750" y="571500"/>
          <a:ext cx="172427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619371</xdr:colOff>
      <xdr:row>4</xdr:row>
      <xdr:rowOff>276226</xdr:rowOff>
    </xdr:to>
    <xdr:sp macro="" textlink="">
      <xdr:nvSpPr>
        <xdr:cNvPr id="107" name="AutoShape 1"/>
        <xdr:cNvSpPr>
          <a:spLocks noChangeAspect="1" noChangeArrowheads="1"/>
        </xdr:cNvSpPr>
      </xdr:nvSpPr>
      <xdr:spPr bwMode="auto">
        <a:xfrm>
          <a:off x="6381750" y="609600"/>
          <a:ext cx="172427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619371</xdr:colOff>
      <xdr:row>4</xdr:row>
      <xdr:rowOff>238126</xdr:rowOff>
    </xdr:to>
    <xdr:sp macro="" textlink="">
      <xdr:nvSpPr>
        <xdr:cNvPr id="108" name="AutoShape 1"/>
        <xdr:cNvSpPr>
          <a:spLocks noChangeAspect="1" noChangeArrowheads="1"/>
        </xdr:cNvSpPr>
      </xdr:nvSpPr>
      <xdr:spPr bwMode="auto">
        <a:xfrm>
          <a:off x="6381750" y="571500"/>
          <a:ext cx="172427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619371</xdr:colOff>
      <xdr:row>4</xdr:row>
      <xdr:rowOff>276226</xdr:rowOff>
    </xdr:to>
    <xdr:sp macro="" textlink="">
      <xdr:nvSpPr>
        <xdr:cNvPr id="109" name="AutoShape 1"/>
        <xdr:cNvSpPr>
          <a:spLocks noChangeAspect="1" noChangeArrowheads="1"/>
        </xdr:cNvSpPr>
      </xdr:nvSpPr>
      <xdr:spPr bwMode="auto">
        <a:xfrm>
          <a:off x="6381750" y="609600"/>
          <a:ext cx="172427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619371</xdr:colOff>
      <xdr:row>4</xdr:row>
      <xdr:rowOff>238126</xdr:rowOff>
    </xdr:to>
    <xdr:sp macro="" textlink="">
      <xdr:nvSpPr>
        <xdr:cNvPr id="110" name="AutoShape 1"/>
        <xdr:cNvSpPr>
          <a:spLocks noChangeAspect="1" noChangeArrowheads="1"/>
        </xdr:cNvSpPr>
      </xdr:nvSpPr>
      <xdr:spPr bwMode="auto">
        <a:xfrm>
          <a:off x="6381750" y="571500"/>
          <a:ext cx="172427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619371</xdr:colOff>
      <xdr:row>4</xdr:row>
      <xdr:rowOff>238126</xdr:rowOff>
    </xdr:to>
    <xdr:sp macro="" textlink="">
      <xdr:nvSpPr>
        <xdr:cNvPr id="111" name="AutoShape 1"/>
        <xdr:cNvSpPr>
          <a:spLocks noChangeAspect="1" noChangeArrowheads="1"/>
        </xdr:cNvSpPr>
      </xdr:nvSpPr>
      <xdr:spPr bwMode="auto">
        <a:xfrm>
          <a:off x="6381750" y="571500"/>
          <a:ext cx="172427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619371</xdr:colOff>
      <xdr:row>4</xdr:row>
      <xdr:rowOff>238126</xdr:rowOff>
    </xdr:to>
    <xdr:sp macro="" textlink="">
      <xdr:nvSpPr>
        <xdr:cNvPr id="112" name="AutoShape 1"/>
        <xdr:cNvSpPr>
          <a:spLocks noChangeAspect="1" noChangeArrowheads="1"/>
        </xdr:cNvSpPr>
      </xdr:nvSpPr>
      <xdr:spPr bwMode="auto">
        <a:xfrm>
          <a:off x="6381750" y="571500"/>
          <a:ext cx="172427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619371</xdr:colOff>
      <xdr:row>4</xdr:row>
      <xdr:rowOff>276226</xdr:rowOff>
    </xdr:to>
    <xdr:sp macro="" textlink="">
      <xdr:nvSpPr>
        <xdr:cNvPr id="113" name="AutoShape 1"/>
        <xdr:cNvSpPr>
          <a:spLocks noChangeAspect="1" noChangeArrowheads="1"/>
        </xdr:cNvSpPr>
      </xdr:nvSpPr>
      <xdr:spPr bwMode="auto">
        <a:xfrm>
          <a:off x="6381750" y="609600"/>
          <a:ext cx="172427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619371</xdr:colOff>
      <xdr:row>4</xdr:row>
      <xdr:rowOff>238126</xdr:rowOff>
    </xdr:to>
    <xdr:sp macro="" textlink="">
      <xdr:nvSpPr>
        <xdr:cNvPr id="114" name="AutoShape 1"/>
        <xdr:cNvSpPr>
          <a:spLocks noChangeAspect="1" noChangeArrowheads="1"/>
        </xdr:cNvSpPr>
      </xdr:nvSpPr>
      <xdr:spPr bwMode="auto">
        <a:xfrm>
          <a:off x="6381750" y="571500"/>
          <a:ext cx="172427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619371</xdr:colOff>
      <xdr:row>4</xdr:row>
      <xdr:rowOff>276226</xdr:rowOff>
    </xdr:to>
    <xdr:sp macro="" textlink="">
      <xdr:nvSpPr>
        <xdr:cNvPr id="115" name="AutoShape 1"/>
        <xdr:cNvSpPr>
          <a:spLocks noChangeAspect="1" noChangeArrowheads="1"/>
        </xdr:cNvSpPr>
      </xdr:nvSpPr>
      <xdr:spPr bwMode="auto">
        <a:xfrm>
          <a:off x="6381750" y="609600"/>
          <a:ext cx="172427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619371</xdr:colOff>
      <xdr:row>4</xdr:row>
      <xdr:rowOff>238126</xdr:rowOff>
    </xdr:to>
    <xdr:sp macro="" textlink="">
      <xdr:nvSpPr>
        <xdr:cNvPr id="116" name="AutoShape 1"/>
        <xdr:cNvSpPr>
          <a:spLocks noChangeAspect="1" noChangeArrowheads="1"/>
        </xdr:cNvSpPr>
      </xdr:nvSpPr>
      <xdr:spPr bwMode="auto">
        <a:xfrm>
          <a:off x="6381750" y="571500"/>
          <a:ext cx="172427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619371</xdr:colOff>
      <xdr:row>4</xdr:row>
      <xdr:rowOff>238126</xdr:rowOff>
    </xdr:to>
    <xdr:sp macro="" textlink="">
      <xdr:nvSpPr>
        <xdr:cNvPr id="117" name="AutoShape 1"/>
        <xdr:cNvSpPr>
          <a:spLocks noChangeAspect="1" noChangeArrowheads="1"/>
        </xdr:cNvSpPr>
      </xdr:nvSpPr>
      <xdr:spPr bwMode="auto">
        <a:xfrm>
          <a:off x="6381750" y="571500"/>
          <a:ext cx="172427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619371</xdr:colOff>
      <xdr:row>4</xdr:row>
      <xdr:rowOff>238126</xdr:rowOff>
    </xdr:to>
    <xdr:sp macro="" textlink="">
      <xdr:nvSpPr>
        <xdr:cNvPr id="118" name="AutoShape 1"/>
        <xdr:cNvSpPr>
          <a:spLocks noChangeAspect="1" noChangeArrowheads="1"/>
        </xdr:cNvSpPr>
      </xdr:nvSpPr>
      <xdr:spPr bwMode="auto">
        <a:xfrm>
          <a:off x="6381750" y="571500"/>
          <a:ext cx="172427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619371</xdr:colOff>
      <xdr:row>4</xdr:row>
      <xdr:rowOff>276226</xdr:rowOff>
    </xdr:to>
    <xdr:sp macro="" textlink="">
      <xdr:nvSpPr>
        <xdr:cNvPr id="119" name="AutoShape 1"/>
        <xdr:cNvSpPr>
          <a:spLocks noChangeAspect="1" noChangeArrowheads="1"/>
        </xdr:cNvSpPr>
      </xdr:nvSpPr>
      <xdr:spPr bwMode="auto">
        <a:xfrm>
          <a:off x="6381750" y="609600"/>
          <a:ext cx="172427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619371</xdr:colOff>
      <xdr:row>4</xdr:row>
      <xdr:rowOff>238126</xdr:rowOff>
    </xdr:to>
    <xdr:sp macro="" textlink="">
      <xdr:nvSpPr>
        <xdr:cNvPr id="120" name="AutoShape 1"/>
        <xdr:cNvSpPr>
          <a:spLocks noChangeAspect="1" noChangeArrowheads="1"/>
        </xdr:cNvSpPr>
      </xdr:nvSpPr>
      <xdr:spPr bwMode="auto">
        <a:xfrm>
          <a:off x="6381750" y="571500"/>
          <a:ext cx="172427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619371</xdr:colOff>
      <xdr:row>4</xdr:row>
      <xdr:rowOff>276226</xdr:rowOff>
    </xdr:to>
    <xdr:sp macro="" textlink="">
      <xdr:nvSpPr>
        <xdr:cNvPr id="121" name="AutoShape 1"/>
        <xdr:cNvSpPr>
          <a:spLocks noChangeAspect="1" noChangeArrowheads="1"/>
        </xdr:cNvSpPr>
      </xdr:nvSpPr>
      <xdr:spPr bwMode="auto">
        <a:xfrm>
          <a:off x="6381750" y="609600"/>
          <a:ext cx="172427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619371</xdr:colOff>
      <xdr:row>4</xdr:row>
      <xdr:rowOff>238126</xdr:rowOff>
    </xdr:to>
    <xdr:sp macro="" textlink="">
      <xdr:nvSpPr>
        <xdr:cNvPr id="122" name="AutoShape 1"/>
        <xdr:cNvSpPr>
          <a:spLocks noChangeAspect="1" noChangeArrowheads="1"/>
        </xdr:cNvSpPr>
      </xdr:nvSpPr>
      <xdr:spPr bwMode="auto">
        <a:xfrm>
          <a:off x="6381750" y="571500"/>
          <a:ext cx="172427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619371</xdr:colOff>
      <xdr:row>4</xdr:row>
      <xdr:rowOff>238126</xdr:rowOff>
    </xdr:to>
    <xdr:sp macro="" textlink="">
      <xdr:nvSpPr>
        <xdr:cNvPr id="123" name="AutoShape 1"/>
        <xdr:cNvSpPr>
          <a:spLocks noChangeAspect="1" noChangeArrowheads="1"/>
        </xdr:cNvSpPr>
      </xdr:nvSpPr>
      <xdr:spPr bwMode="auto">
        <a:xfrm>
          <a:off x="6381750" y="571500"/>
          <a:ext cx="172427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619371</xdr:colOff>
      <xdr:row>4</xdr:row>
      <xdr:rowOff>238126</xdr:rowOff>
    </xdr:to>
    <xdr:sp macro="" textlink="">
      <xdr:nvSpPr>
        <xdr:cNvPr id="124" name="AutoShape 1"/>
        <xdr:cNvSpPr>
          <a:spLocks noChangeAspect="1" noChangeArrowheads="1"/>
        </xdr:cNvSpPr>
      </xdr:nvSpPr>
      <xdr:spPr bwMode="auto">
        <a:xfrm>
          <a:off x="6381750" y="571500"/>
          <a:ext cx="172427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619371</xdr:colOff>
      <xdr:row>4</xdr:row>
      <xdr:rowOff>276226</xdr:rowOff>
    </xdr:to>
    <xdr:sp macro="" textlink="">
      <xdr:nvSpPr>
        <xdr:cNvPr id="125" name="AutoShape 1"/>
        <xdr:cNvSpPr>
          <a:spLocks noChangeAspect="1" noChangeArrowheads="1"/>
        </xdr:cNvSpPr>
      </xdr:nvSpPr>
      <xdr:spPr bwMode="auto">
        <a:xfrm>
          <a:off x="6381750" y="609600"/>
          <a:ext cx="172427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619371</xdr:colOff>
      <xdr:row>4</xdr:row>
      <xdr:rowOff>238126</xdr:rowOff>
    </xdr:to>
    <xdr:sp macro="" textlink="">
      <xdr:nvSpPr>
        <xdr:cNvPr id="126" name="AutoShape 1"/>
        <xdr:cNvSpPr>
          <a:spLocks noChangeAspect="1" noChangeArrowheads="1"/>
        </xdr:cNvSpPr>
      </xdr:nvSpPr>
      <xdr:spPr bwMode="auto">
        <a:xfrm>
          <a:off x="6381750" y="571500"/>
          <a:ext cx="172427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619371</xdr:colOff>
      <xdr:row>4</xdr:row>
      <xdr:rowOff>276226</xdr:rowOff>
    </xdr:to>
    <xdr:sp macro="" textlink="">
      <xdr:nvSpPr>
        <xdr:cNvPr id="127" name="AutoShape 1"/>
        <xdr:cNvSpPr>
          <a:spLocks noChangeAspect="1" noChangeArrowheads="1"/>
        </xdr:cNvSpPr>
      </xdr:nvSpPr>
      <xdr:spPr bwMode="auto">
        <a:xfrm>
          <a:off x="6381750" y="609600"/>
          <a:ext cx="172427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619371</xdr:colOff>
      <xdr:row>4</xdr:row>
      <xdr:rowOff>238126</xdr:rowOff>
    </xdr:to>
    <xdr:sp macro="" textlink="">
      <xdr:nvSpPr>
        <xdr:cNvPr id="128" name="AutoShape 1"/>
        <xdr:cNvSpPr>
          <a:spLocks noChangeAspect="1" noChangeArrowheads="1"/>
        </xdr:cNvSpPr>
      </xdr:nvSpPr>
      <xdr:spPr bwMode="auto">
        <a:xfrm>
          <a:off x="6381750" y="571500"/>
          <a:ext cx="172427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619371</xdr:colOff>
      <xdr:row>4</xdr:row>
      <xdr:rowOff>238126</xdr:rowOff>
    </xdr:to>
    <xdr:sp macro="" textlink="">
      <xdr:nvSpPr>
        <xdr:cNvPr id="129" name="AutoShape 1"/>
        <xdr:cNvSpPr>
          <a:spLocks noChangeAspect="1" noChangeArrowheads="1"/>
        </xdr:cNvSpPr>
      </xdr:nvSpPr>
      <xdr:spPr bwMode="auto">
        <a:xfrm>
          <a:off x="6381750" y="571500"/>
          <a:ext cx="172427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619371</xdr:colOff>
      <xdr:row>4</xdr:row>
      <xdr:rowOff>238126</xdr:rowOff>
    </xdr:to>
    <xdr:sp macro="" textlink="">
      <xdr:nvSpPr>
        <xdr:cNvPr id="130" name="AutoShape 1"/>
        <xdr:cNvSpPr>
          <a:spLocks noChangeAspect="1" noChangeArrowheads="1"/>
        </xdr:cNvSpPr>
      </xdr:nvSpPr>
      <xdr:spPr bwMode="auto">
        <a:xfrm>
          <a:off x="6381750" y="571500"/>
          <a:ext cx="172427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619371</xdr:colOff>
      <xdr:row>4</xdr:row>
      <xdr:rowOff>276226</xdr:rowOff>
    </xdr:to>
    <xdr:sp macro="" textlink="">
      <xdr:nvSpPr>
        <xdr:cNvPr id="131" name="AutoShape 1"/>
        <xdr:cNvSpPr>
          <a:spLocks noChangeAspect="1" noChangeArrowheads="1"/>
        </xdr:cNvSpPr>
      </xdr:nvSpPr>
      <xdr:spPr bwMode="auto">
        <a:xfrm>
          <a:off x="6381750" y="609600"/>
          <a:ext cx="172427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619371</xdr:colOff>
      <xdr:row>4</xdr:row>
      <xdr:rowOff>238126</xdr:rowOff>
    </xdr:to>
    <xdr:sp macro="" textlink="">
      <xdr:nvSpPr>
        <xdr:cNvPr id="132" name="AutoShape 1"/>
        <xdr:cNvSpPr>
          <a:spLocks noChangeAspect="1" noChangeArrowheads="1"/>
        </xdr:cNvSpPr>
      </xdr:nvSpPr>
      <xdr:spPr bwMode="auto">
        <a:xfrm>
          <a:off x="6381750" y="571500"/>
          <a:ext cx="172427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619371</xdr:colOff>
      <xdr:row>4</xdr:row>
      <xdr:rowOff>276226</xdr:rowOff>
    </xdr:to>
    <xdr:sp macro="" textlink="">
      <xdr:nvSpPr>
        <xdr:cNvPr id="133" name="AutoShape 1"/>
        <xdr:cNvSpPr>
          <a:spLocks noChangeAspect="1" noChangeArrowheads="1"/>
        </xdr:cNvSpPr>
      </xdr:nvSpPr>
      <xdr:spPr bwMode="auto">
        <a:xfrm>
          <a:off x="6381750" y="609600"/>
          <a:ext cx="172427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619371</xdr:colOff>
      <xdr:row>4</xdr:row>
      <xdr:rowOff>238126</xdr:rowOff>
    </xdr:to>
    <xdr:sp macro="" textlink="">
      <xdr:nvSpPr>
        <xdr:cNvPr id="134" name="AutoShape 1"/>
        <xdr:cNvSpPr>
          <a:spLocks noChangeAspect="1" noChangeArrowheads="1"/>
        </xdr:cNvSpPr>
      </xdr:nvSpPr>
      <xdr:spPr bwMode="auto">
        <a:xfrm>
          <a:off x="6381750" y="571500"/>
          <a:ext cx="172427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838309</xdr:colOff>
      <xdr:row>4</xdr:row>
      <xdr:rowOff>238126</xdr:rowOff>
    </xdr:to>
    <xdr:sp macro="" textlink="">
      <xdr:nvSpPr>
        <xdr:cNvPr id="135" name="AutoShape 1"/>
        <xdr:cNvSpPr>
          <a:spLocks noChangeAspect="1" noChangeArrowheads="1"/>
        </xdr:cNvSpPr>
      </xdr:nvSpPr>
      <xdr:spPr bwMode="auto">
        <a:xfrm>
          <a:off x="6381750" y="571500"/>
          <a:ext cx="194320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743059</xdr:colOff>
      <xdr:row>4</xdr:row>
      <xdr:rowOff>276226</xdr:rowOff>
    </xdr:to>
    <xdr:sp macro="" textlink="">
      <xdr:nvSpPr>
        <xdr:cNvPr id="136" name="AutoShape 1"/>
        <xdr:cNvSpPr>
          <a:spLocks noChangeAspect="1" noChangeArrowheads="1"/>
        </xdr:cNvSpPr>
      </xdr:nvSpPr>
      <xdr:spPr bwMode="auto">
        <a:xfrm>
          <a:off x="6381750" y="609600"/>
          <a:ext cx="184795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743059</xdr:colOff>
      <xdr:row>4</xdr:row>
      <xdr:rowOff>238126</xdr:rowOff>
    </xdr:to>
    <xdr:sp macro="" textlink="">
      <xdr:nvSpPr>
        <xdr:cNvPr id="137" name="AutoShape 1"/>
        <xdr:cNvSpPr>
          <a:spLocks noChangeAspect="1" noChangeArrowheads="1"/>
        </xdr:cNvSpPr>
      </xdr:nvSpPr>
      <xdr:spPr bwMode="auto">
        <a:xfrm>
          <a:off x="6381750" y="571500"/>
          <a:ext cx="184795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743059</xdr:colOff>
      <xdr:row>4</xdr:row>
      <xdr:rowOff>238126</xdr:rowOff>
    </xdr:to>
    <xdr:sp macro="" textlink="">
      <xdr:nvSpPr>
        <xdr:cNvPr id="138" name="AutoShape 1"/>
        <xdr:cNvSpPr>
          <a:spLocks noChangeAspect="1" noChangeArrowheads="1"/>
        </xdr:cNvSpPr>
      </xdr:nvSpPr>
      <xdr:spPr bwMode="auto">
        <a:xfrm>
          <a:off x="6381750" y="571500"/>
          <a:ext cx="184795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838309</xdr:colOff>
      <xdr:row>4</xdr:row>
      <xdr:rowOff>238126</xdr:rowOff>
    </xdr:to>
    <xdr:sp macro="" textlink="">
      <xdr:nvSpPr>
        <xdr:cNvPr id="139" name="AutoShape 1"/>
        <xdr:cNvSpPr>
          <a:spLocks noChangeAspect="1" noChangeArrowheads="1"/>
        </xdr:cNvSpPr>
      </xdr:nvSpPr>
      <xdr:spPr bwMode="auto">
        <a:xfrm>
          <a:off x="6381750" y="571500"/>
          <a:ext cx="194320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743059</xdr:colOff>
      <xdr:row>4</xdr:row>
      <xdr:rowOff>276226</xdr:rowOff>
    </xdr:to>
    <xdr:sp macro="" textlink="">
      <xdr:nvSpPr>
        <xdr:cNvPr id="140" name="AutoShape 1"/>
        <xdr:cNvSpPr>
          <a:spLocks noChangeAspect="1" noChangeArrowheads="1"/>
        </xdr:cNvSpPr>
      </xdr:nvSpPr>
      <xdr:spPr bwMode="auto">
        <a:xfrm>
          <a:off x="6381750" y="609600"/>
          <a:ext cx="184795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914509</xdr:colOff>
      <xdr:row>4</xdr:row>
      <xdr:rowOff>238126</xdr:rowOff>
    </xdr:to>
    <xdr:sp macro="" textlink="">
      <xdr:nvSpPr>
        <xdr:cNvPr id="141" name="AutoShape 1"/>
        <xdr:cNvSpPr>
          <a:spLocks noChangeAspect="1" noChangeArrowheads="1"/>
        </xdr:cNvSpPr>
      </xdr:nvSpPr>
      <xdr:spPr bwMode="auto">
        <a:xfrm>
          <a:off x="6381750" y="571500"/>
          <a:ext cx="201940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819259</xdr:colOff>
      <xdr:row>4</xdr:row>
      <xdr:rowOff>276226</xdr:rowOff>
    </xdr:to>
    <xdr:sp macro="" textlink="">
      <xdr:nvSpPr>
        <xdr:cNvPr id="142" name="AutoShape 1"/>
        <xdr:cNvSpPr>
          <a:spLocks noChangeAspect="1" noChangeArrowheads="1"/>
        </xdr:cNvSpPr>
      </xdr:nvSpPr>
      <xdr:spPr bwMode="auto">
        <a:xfrm>
          <a:off x="6381750" y="609600"/>
          <a:ext cx="192415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819259</xdr:colOff>
      <xdr:row>4</xdr:row>
      <xdr:rowOff>238126</xdr:rowOff>
    </xdr:to>
    <xdr:sp macro="" textlink="">
      <xdr:nvSpPr>
        <xdr:cNvPr id="143" name="AutoShape 1"/>
        <xdr:cNvSpPr>
          <a:spLocks noChangeAspect="1" noChangeArrowheads="1"/>
        </xdr:cNvSpPr>
      </xdr:nvSpPr>
      <xdr:spPr bwMode="auto">
        <a:xfrm>
          <a:off x="6381750" y="571500"/>
          <a:ext cx="192415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819259</xdr:colOff>
      <xdr:row>4</xdr:row>
      <xdr:rowOff>238126</xdr:rowOff>
    </xdr:to>
    <xdr:sp macro="" textlink="">
      <xdr:nvSpPr>
        <xdr:cNvPr id="144" name="AutoShape 1"/>
        <xdr:cNvSpPr>
          <a:spLocks noChangeAspect="1" noChangeArrowheads="1"/>
        </xdr:cNvSpPr>
      </xdr:nvSpPr>
      <xdr:spPr bwMode="auto">
        <a:xfrm>
          <a:off x="6381750" y="571500"/>
          <a:ext cx="192415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914509</xdr:colOff>
      <xdr:row>4</xdr:row>
      <xdr:rowOff>238126</xdr:rowOff>
    </xdr:to>
    <xdr:sp macro="" textlink="">
      <xdr:nvSpPr>
        <xdr:cNvPr id="145" name="AutoShape 1"/>
        <xdr:cNvSpPr>
          <a:spLocks noChangeAspect="1" noChangeArrowheads="1"/>
        </xdr:cNvSpPr>
      </xdr:nvSpPr>
      <xdr:spPr bwMode="auto">
        <a:xfrm>
          <a:off x="6381750" y="571500"/>
          <a:ext cx="201940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819259</xdr:colOff>
      <xdr:row>4</xdr:row>
      <xdr:rowOff>276226</xdr:rowOff>
    </xdr:to>
    <xdr:sp macro="" textlink="">
      <xdr:nvSpPr>
        <xdr:cNvPr id="146" name="AutoShape 1"/>
        <xdr:cNvSpPr>
          <a:spLocks noChangeAspect="1" noChangeArrowheads="1"/>
        </xdr:cNvSpPr>
      </xdr:nvSpPr>
      <xdr:spPr bwMode="auto">
        <a:xfrm>
          <a:off x="6381750" y="609600"/>
          <a:ext cx="192415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838309</xdr:colOff>
      <xdr:row>4</xdr:row>
      <xdr:rowOff>238126</xdr:rowOff>
    </xdr:to>
    <xdr:sp macro="" textlink="">
      <xdr:nvSpPr>
        <xdr:cNvPr id="147" name="AutoShape 1"/>
        <xdr:cNvSpPr>
          <a:spLocks noChangeAspect="1" noChangeArrowheads="1"/>
        </xdr:cNvSpPr>
      </xdr:nvSpPr>
      <xdr:spPr bwMode="auto">
        <a:xfrm>
          <a:off x="6381750" y="571500"/>
          <a:ext cx="194320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743059</xdr:colOff>
      <xdr:row>4</xdr:row>
      <xdr:rowOff>276226</xdr:rowOff>
    </xdr:to>
    <xdr:sp macro="" textlink="">
      <xdr:nvSpPr>
        <xdr:cNvPr id="148" name="AutoShape 1"/>
        <xdr:cNvSpPr>
          <a:spLocks noChangeAspect="1" noChangeArrowheads="1"/>
        </xdr:cNvSpPr>
      </xdr:nvSpPr>
      <xdr:spPr bwMode="auto">
        <a:xfrm>
          <a:off x="6381750" y="609600"/>
          <a:ext cx="184795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743059</xdr:colOff>
      <xdr:row>4</xdr:row>
      <xdr:rowOff>238126</xdr:rowOff>
    </xdr:to>
    <xdr:sp macro="" textlink="">
      <xdr:nvSpPr>
        <xdr:cNvPr id="149" name="AutoShape 1"/>
        <xdr:cNvSpPr>
          <a:spLocks noChangeAspect="1" noChangeArrowheads="1"/>
        </xdr:cNvSpPr>
      </xdr:nvSpPr>
      <xdr:spPr bwMode="auto">
        <a:xfrm>
          <a:off x="6381750" y="571500"/>
          <a:ext cx="184795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743059</xdr:colOff>
      <xdr:row>4</xdr:row>
      <xdr:rowOff>238126</xdr:rowOff>
    </xdr:to>
    <xdr:sp macro="" textlink="">
      <xdr:nvSpPr>
        <xdr:cNvPr id="150" name="AutoShape 1"/>
        <xdr:cNvSpPr>
          <a:spLocks noChangeAspect="1" noChangeArrowheads="1"/>
        </xdr:cNvSpPr>
      </xdr:nvSpPr>
      <xdr:spPr bwMode="auto">
        <a:xfrm>
          <a:off x="6381750" y="571500"/>
          <a:ext cx="184795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838309</xdr:colOff>
      <xdr:row>4</xdr:row>
      <xdr:rowOff>238126</xdr:rowOff>
    </xdr:to>
    <xdr:sp macro="" textlink="">
      <xdr:nvSpPr>
        <xdr:cNvPr id="151" name="AutoShape 1"/>
        <xdr:cNvSpPr>
          <a:spLocks noChangeAspect="1" noChangeArrowheads="1"/>
        </xdr:cNvSpPr>
      </xdr:nvSpPr>
      <xdr:spPr bwMode="auto">
        <a:xfrm>
          <a:off x="6381750" y="571500"/>
          <a:ext cx="194320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743059</xdr:colOff>
      <xdr:row>4</xdr:row>
      <xdr:rowOff>276226</xdr:rowOff>
    </xdr:to>
    <xdr:sp macro="" textlink="">
      <xdr:nvSpPr>
        <xdr:cNvPr id="152" name="AutoShape 1"/>
        <xdr:cNvSpPr>
          <a:spLocks noChangeAspect="1" noChangeArrowheads="1"/>
        </xdr:cNvSpPr>
      </xdr:nvSpPr>
      <xdr:spPr bwMode="auto">
        <a:xfrm>
          <a:off x="6381750" y="609600"/>
          <a:ext cx="184795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914509</xdr:colOff>
      <xdr:row>4</xdr:row>
      <xdr:rowOff>238126</xdr:rowOff>
    </xdr:to>
    <xdr:sp macro="" textlink="">
      <xdr:nvSpPr>
        <xdr:cNvPr id="153" name="AutoShape 1"/>
        <xdr:cNvSpPr>
          <a:spLocks noChangeAspect="1" noChangeArrowheads="1"/>
        </xdr:cNvSpPr>
      </xdr:nvSpPr>
      <xdr:spPr bwMode="auto">
        <a:xfrm>
          <a:off x="6381750" y="571500"/>
          <a:ext cx="201940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819259</xdr:colOff>
      <xdr:row>4</xdr:row>
      <xdr:rowOff>276226</xdr:rowOff>
    </xdr:to>
    <xdr:sp macro="" textlink="">
      <xdr:nvSpPr>
        <xdr:cNvPr id="154" name="AutoShape 1"/>
        <xdr:cNvSpPr>
          <a:spLocks noChangeAspect="1" noChangeArrowheads="1"/>
        </xdr:cNvSpPr>
      </xdr:nvSpPr>
      <xdr:spPr bwMode="auto">
        <a:xfrm>
          <a:off x="6381750" y="609600"/>
          <a:ext cx="192415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819259</xdr:colOff>
      <xdr:row>4</xdr:row>
      <xdr:rowOff>238126</xdr:rowOff>
    </xdr:to>
    <xdr:sp macro="" textlink="">
      <xdr:nvSpPr>
        <xdr:cNvPr id="155" name="AutoShape 1"/>
        <xdr:cNvSpPr>
          <a:spLocks noChangeAspect="1" noChangeArrowheads="1"/>
        </xdr:cNvSpPr>
      </xdr:nvSpPr>
      <xdr:spPr bwMode="auto">
        <a:xfrm>
          <a:off x="6381750" y="571500"/>
          <a:ext cx="192415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819259</xdr:colOff>
      <xdr:row>4</xdr:row>
      <xdr:rowOff>238126</xdr:rowOff>
    </xdr:to>
    <xdr:sp macro="" textlink="">
      <xdr:nvSpPr>
        <xdr:cNvPr id="156" name="AutoShape 1"/>
        <xdr:cNvSpPr>
          <a:spLocks noChangeAspect="1" noChangeArrowheads="1"/>
        </xdr:cNvSpPr>
      </xdr:nvSpPr>
      <xdr:spPr bwMode="auto">
        <a:xfrm>
          <a:off x="6381750" y="571500"/>
          <a:ext cx="192415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914509</xdr:colOff>
      <xdr:row>4</xdr:row>
      <xdr:rowOff>238126</xdr:rowOff>
    </xdr:to>
    <xdr:sp macro="" textlink="">
      <xdr:nvSpPr>
        <xdr:cNvPr id="157" name="AutoShape 1"/>
        <xdr:cNvSpPr>
          <a:spLocks noChangeAspect="1" noChangeArrowheads="1"/>
        </xdr:cNvSpPr>
      </xdr:nvSpPr>
      <xdr:spPr bwMode="auto">
        <a:xfrm>
          <a:off x="6381750" y="571500"/>
          <a:ext cx="201940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819259</xdr:colOff>
      <xdr:row>4</xdr:row>
      <xdr:rowOff>276226</xdr:rowOff>
    </xdr:to>
    <xdr:sp macro="" textlink="">
      <xdr:nvSpPr>
        <xdr:cNvPr id="158" name="AutoShape 1"/>
        <xdr:cNvSpPr>
          <a:spLocks noChangeAspect="1" noChangeArrowheads="1"/>
        </xdr:cNvSpPr>
      </xdr:nvSpPr>
      <xdr:spPr bwMode="auto">
        <a:xfrm>
          <a:off x="6381750" y="609600"/>
          <a:ext cx="192415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838309</xdr:colOff>
      <xdr:row>4</xdr:row>
      <xdr:rowOff>238126</xdr:rowOff>
    </xdr:to>
    <xdr:sp macro="" textlink="">
      <xdr:nvSpPr>
        <xdr:cNvPr id="159" name="AutoShape 1"/>
        <xdr:cNvSpPr>
          <a:spLocks noChangeAspect="1" noChangeArrowheads="1"/>
        </xdr:cNvSpPr>
      </xdr:nvSpPr>
      <xdr:spPr bwMode="auto">
        <a:xfrm>
          <a:off x="6381750" y="571500"/>
          <a:ext cx="194320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743059</xdr:colOff>
      <xdr:row>4</xdr:row>
      <xdr:rowOff>276226</xdr:rowOff>
    </xdr:to>
    <xdr:sp macro="" textlink="">
      <xdr:nvSpPr>
        <xdr:cNvPr id="160" name="AutoShape 1"/>
        <xdr:cNvSpPr>
          <a:spLocks noChangeAspect="1" noChangeArrowheads="1"/>
        </xdr:cNvSpPr>
      </xdr:nvSpPr>
      <xdr:spPr bwMode="auto">
        <a:xfrm>
          <a:off x="6381750" y="609600"/>
          <a:ext cx="184795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743059</xdr:colOff>
      <xdr:row>4</xdr:row>
      <xdr:rowOff>238126</xdr:rowOff>
    </xdr:to>
    <xdr:sp macro="" textlink="">
      <xdr:nvSpPr>
        <xdr:cNvPr id="161" name="AutoShape 1"/>
        <xdr:cNvSpPr>
          <a:spLocks noChangeAspect="1" noChangeArrowheads="1"/>
        </xdr:cNvSpPr>
      </xdr:nvSpPr>
      <xdr:spPr bwMode="auto">
        <a:xfrm>
          <a:off x="6381750" y="571500"/>
          <a:ext cx="184795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743059</xdr:colOff>
      <xdr:row>4</xdr:row>
      <xdr:rowOff>238126</xdr:rowOff>
    </xdr:to>
    <xdr:sp macro="" textlink="">
      <xdr:nvSpPr>
        <xdr:cNvPr id="162" name="AutoShape 1"/>
        <xdr:cNvSpPr>
          <a:spLocks noChangeAspect="1" noChangeArrowheads="1"/>
        </xdr:cNvSpPr>
      </xdr:nvSpPr>
      <xdr:spPr bwMode="auto">
        <a:xfrm>
          <a:off x="6381750" y="571500"/>
          <a:ext cx="184795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838309</xdr:colOff>
      <xdr:row>4</xdr:row>
      <xdr:rowOff>238126</xdr:rowOff>
    </xdr:to>
    <xdr:sp macro="" textlink="">
      <xdr:nvSpPr>
        <xdr:cNvPr id="163" name="AutoShape 1"/>
        <xdr:cNvSpPr>
          <a:spLocks noChangeAspect="1" noChangeArrowheads="1"/>
        </xdr:cNvSpPr>
      </xdr:nvSpPr>
      <xdr:spPr bwMode="auto">
        <a:xfrm>
          <a:off x="6381750" y="571500"/>
          <a:ext cx="194320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914509</xdr:colOff>
      <xdr:row>4</xdr:row>
      <xdr:rowOff>238126</xdr:rowOff>
    </xdr:to>
    <xdr:sp macro="" textlink="">
      <xdr:nvSpPr>
        <xdr:cNvPr id="164" name="AutoShape 1"/>
        <xdr:cNvSpPr>
          <a:spLocks noChangeAspect="1" noChangeArrowheads="1"/>
        </xdr:cNvSpPr>
      </xdr:nvSpPr>
      <xdr:spPr bwMode="auto">
        <a:xfrm>
          <a:off x="6381750" y="571500"/>
          <a:ext cx="201940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819259</xdr:colOff>
      <xdr:row>4</xdr:row>
      <xdr:rowOff>276226</xdr:rowOff>
    </xdr:to>
    <xdr:sp macro="" textlink="">
      <xdr:nvSpPr>
        <xdr:cNvPr id="165" name="AutoShape 1"/>
        <xdr:cNvSpPr>
          <a:spLocks noChangeAspect="1" noChangeArrowheads="1"/>
        </xdr:cNvSpPr>
      </xdr:nvSpPr>
      <xdr:spPr bwMode="auto">
        <a:xfrm>
          <a:off x="6381750" y="609600"/>
          <a:ext cx="192415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914509</xdr:colOff>
      <xdr:row>4</xdr:row>
      <xdr:rowOff>238126</xdr:rowOff>
    </xdr:to>
    <xdr:sp macro="" textlink="">
      <xdr:nvSpPr>
        <xdr:cNvPr id="166" name="AutoShape 1"/>
        <xdr:cNvSpPr>
          <a:spLocks noChangeAspect="1" noChangeArrowheads="1"/>
        </xdr:cNvSpPr>
      </xdr:nvSpPr>
      <xdr:spPr bwMode="auto">
        <a:xfrm>
          <a:off x="6381750" y="571500"/>
          <a:ext cx="201940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167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97228</xdr:colOff>
      <xdr:row>4</xdr:row>
      <xdr:rowOff>276226</xdr:rowOff>
    </xdr:to>
    <xdr:sp macro="" textlink="">
      <xdr:nvSpPr>
        <xdr:cNvPr id="168" name="AutoShape 1"/>
        <xdr:cNvSpPr>
          <a:spLocks noChangeAspect="1" noChangeArrowheads="1"/>
        </xdr:cNvSpPr>
      </xdr:nvSpPr>
      <xdr:spPr bwMode="auto">
        <a:xfrm>
          <a:off x="6381750" y="6096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169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170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171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97228</xdr:colOff>
      <xdr:row>4</xdr:row>
      <xdr:rowOff>276226</xdr:rowOff>
    </xdr:to>
    <xdr:sp macro="" textlink="">
      <xdr:nvSpPr>
        <xdr:cNvPr id="172" name="AutoShape 1"/>
        <xdr:cNvSpPr>
          <a:spLocks noChangeAspect="1" noChangeArrowheads="1"/>
        </xdr:cNvSpPr>
      </xdr:nvSpPr>
      <xdr:spPr bwMode="auto">
        <a:xfrm>
          <a:off x="6381750" y="6096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173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97228</xdr:colOff>
      <xdr:row>4</xdr:row>
      <xdr:rowOff>276226</xdr:rowOff>
    </xdr:to>
    <xdr:sp macro="" textlink="">
      <xdr:nvSpPr>
        <xdr:cNvPr id="174" name="AutoShape 1"/>
        <xdr:cNvSpPr>
          <a:spLocks noChangeAspect="1" noChangeArrowheads="1"/>
        </xdr:cNvSpPr>
      </xdr:nvSpPr>
      <xdr:spPr bwMode="auto">
        <a:xfrm>
          <a:off x="6381750" y="6096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175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176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177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97228</xdr:colOff>
      <xdr:row>4</xdr:row>
      <xdr:rowOff>276226</xdr:rowOff>
    </xdr:to>
    <xdr:sp macro="" textlink="">
      <xdr:nvSpPr>
        <xdr:cNvPr id="178" name="AutoShape 1"/>
        <xdr:cNvSpPr>
          <a:spLocks noChangeAspect="1" noChangeArrowheads="1"/>
        </xdr:cNvSpPr>
      </xdr:nvSpPr>
      <xdr:spPr bwMode="auto">
        <a:xfrm>
          <a:off x="6381750" y="6096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179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97228</xdr:colOff>
      <xdr:row>4</xdr:row>
      <xdr:rowOff>276226</xdr:rowOff>
    </xdr:to>
    <xdr:sp macro="" textlink="">
      <xdr:nvSpPr>
        <xdr:cNvPr id="180" name="AutoShape 1"/>
        <xdr:cNvSpPr>
          <a:spLocks noChangeAspect="1" noChangeArrowheads="1"/>
        </xdr:cNvSpPr>
      </xdr:nvSpPr>
      <xdr:spPr bwMode="auto">
        <a:xfrm>
          <a:off x="6381750" y="6096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181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182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183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97228</xdr:colOff>
      <xdr:row>4</xdr:row>
      <xdr:rowOff>276226</xdr:rowOff>
    </xdr:to>
    <xdr:sp macro="" textlink="">
      <xdr:nvSpPr>
        <xdr:cNvPr id="184" name="AutoShape 1"/>
        <xdr:cNvSpPr>
          <a:spLocks noChangeAspect="1" noChangeArrowheads="1"/>
        </xdr:cNvSpPr>
      </xdr:nvSpPr>
      <xdr:spPr bwMode="auto">
        <a:xfrm>
          <a:off x="6381750" y="6096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185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97228</xdr:colOff>
      <xdr:row>4</xdr:row>
      <xdr:rowOff>276226</xdr:rowOff>
    </xdr:to>
    <xdr:sp macro="" textlink="">
      <xdr:nvSpPr>
        <xdr:cNvPr id="186" name="AutoShape 1"/>
        <xdr:cNvSpPr>
          <a:spLocks noChangeAspect="1" noChangeArrowheads="1"/>
        </xdr:cNvSpPr>
      </xdr:nvSpPr>
      <xdr:spPr bwMode="auto">
        <a:xfrm>
          <a:off x="6381750" y="6096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187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188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189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97228</xdr:colOff>
      <xdr:row>4</xdr:row>
      <xdr:rowOff>276226</xdr:rowOff>
    </xdr:to>
    <xdr:sp macro="" textlink="">
      <xdr:nvSpPr>
        <xdr:cNvPr id="190" name="AutoShape 1"/>
        <xdr:cNvSpPr>
          <a:spLocks noChangeAspect="1" noChangeArrowheads="1"/>
        </xdr:cNvSpPr>
      </xdr:nvSpPr>
      <xdr:spPr bwMode="auto">
        <a:xfrm>
          <a:off x="6381750" y="6096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191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97228</xdr:colOff>
      <xdr:row>4</xdr:row>
      <xdr:rowOff>276226</xdr:rowOff>
    </xdr:to>
    <xdr:sp macro="" textlink="">
      <xdr:nvSpPr>
        <xdr:cNvPr id="192" name="AutoShape 1"/>
        <xdr:cNvSpPr>
          <a:spLocks noChangeAspect="1" noChangeArrowheads="1"/>
        </xdr:cNvSpPr>
      </xdr:nvSpPr>
      <xdr:spPr bwMode="auto">
        <a:xfrm>
          <a:off x="6381750" y="6096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193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194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195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97228</xdr:colOff>
      <xdr:row>4</xdr:row>
      <xdr:rowOff>276226</xdr:rowOff>
    </xdr:to>
    <xdr:sp macro="" textlink="">
      <xdr:nvSpPr>
        <xdr:cNvPr id="196" name="AutoShape 1"/>
        <xdr:cNvSpPr>
          <a:spLocks noChangeAspect="1" noChangeArrowheads="1"/>
        </xdr:cNvSpPr>
      </xdr:nvSpPr>
      <xdr:spPr bwMode="auto">
        <a:xfrm>
          <a:off x="6381750" y="6096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197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97228</xdr:colOff>
      <xdr:row>4</xdr:row>
      <xdr:rowOff>276226</xdr:rowOff>
    </xdr:to>
    <xdr:sp macro="" textlink="">
      <xdr:nvSpPr>
        <xdr:cNvPr id="198" name="AutoShape 1"/>
        <xdr:cNvSpPr>
          <a:spLocks noChangeAspect="1" noChangeArrowheads="1"/>
        </xdr:cNvSpPr>
      </xdr:nvSpPr>
      <xdr:spPr bwMode="auto">
        <a:xfrm>
          <a:off x="6381750" y="6096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199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200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201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97228</xdr:colOff>
      <xdr:row>4</xdr:row>
      <xdr:rowOff>276226</xdr:rowOff>
    </xdr:to>
    <xdr:sp macro="" textlink="">
      <xdr:nvSpPr>
        <xdr:cNvPr id="202" name="AutoShape 1"/>
        <xdr:cNvSpPr>
          <a:spLocks noChangeAspect="1" noChangeArrowheads="1"/>
        </xdr:cNvSpPr>
      </xdr:nvSpPr>
      <xdr:spPr bwMode="auto">
        <a:xfrm>
          <a:off x="6381750" y="6096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407951</xdr:colOff>
      <xdr:row>4</xdr:row>
      <xdr:rowOff>238126</xdr:rowOff>
    </xdr:to>
    <xdr:sp macro="" textlink="">
      <xdr:nvSpPr>
        <xdr:cNvPr id="203" name="AutoShape 1"/>
        <xdr:cNvSpPr>
          <a:spLocks noChangeAspect="1" noChangeArrowheads="1"/>
        </xdr:cNvSpPr>
      </xdr:nvSpPr>
      <xdr:spPr bwMode="auto">
        <a:xfrm>
          <a:off x="6381750" y="571500"/>
          <a:ext cx="151285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322226</xdr:colOff>
      <xdr:row>4</xdr:row>
      <xdr:rowOff>276226</xdr:rowOff>
    </xdr:to>
    <xdr:sp macro="" textlink="">
      <xdr:nvSpPr>
        <xdr:cNvPr id="204" name="AutoShape 1"/>
        <xdr:cNvSpPr>
          <a:spLocks noChangeAspect="1" noChangeArrowheads="1"/>
        </xdr:cNvSpPr>
      </xdr:nvSpPr>
      <xdr:spPr bwMode="auto">
        <a:xfrm>
          <a:off x="6381750" y="609600"/>
          <a:ext cx="1427126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322226</xdr:colOff>
      <xdr:row>4</xdr:row>
      <xdr:rowOff>238126</xdr:rowOff>
    </xdr:to>
    <xdr:sp macro="" textlink="">
      <xdr:nvSpPr>
        <xdr:cNvPr id="205" name="AutoShape 1"/>
        <xdr:cNvSpPr>
          <a:spLocks noChangeAspect="1" noChangeArrowheads="1"/>
        </xdr:cNvSpPr>
      </xdr:nvSpPr>
      <xdr:spPr bwMode="auto">
        <a:xfrm>
          <a:off x="6381750" y="571500"/>
          <a:ext cx="1427126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322226</xdr:colOff>
      <xdr:row>4</xdr:row>
      <xdr:rowOff>238126</xdr:rowOff>
    </xdr:to>
    <xdr:sp macro="" textlink="">
      <xdr:nvSpPr>
        <xdr:cNvPr id="206" name="AutoShape 1"/>
        <xdr:cNvSpPr>
          <a:spLocks noChangeAspect="1" noChangeArrowheads="1"/>
        </xdr:cNvSpPr>
      </xdr:nvSpPr>
      <xdr:spPr bwMode="auto">
        <a:xfrm>
          <a:off x="6381750" y="571500"/>
          <a:ext cx="1427126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407951</xdr:colOff>
      <xdr:row>4</xdr:row>
      <xdr:rowOff>238126</xdr:rowOff>
    </xdr:to>
    <xdr:sp macro="" textlink="">
      <xdr:nvSpPr>
        <xdr:cNvPr id="207" name="AutoShape 1"/>
        <xdr:cNvSpPr>
          <a:spLocks noChangeAspect="1" noChangeArrowheads="1"/>
        </xdr:cNvSpPr>
      </xdr:nvSpPr>
      <xdr:spPr bwMode="auto">
        <a:xfrm>
          <a:off x="6381750" y="571500"/>
          <a:ext cx="151285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322226</xdr:colOff>
      <xdr:row>4</xdr:row>
      <xdr:rowOff>276226</xdr:rowOff>
    </xdr:to>
    <xdr:sp macro="" textlink="">
      <xdr:nvSpPr>
        <xdr:cNvPr id="208" name="AutoShape 1"/>
        <xdr:cNvSpPr>
          <a:spLocks noChangeAspect="1" noChangeArrowheads="1"/>
        </xdr:cNvSpPr>
      </xdr:nvSpPr>
      <xdr:spPr bwMode="auto">
        <a:xfrm>
          <a:off x="6381750" y="609600"/>
          <a:ext cx="1427126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407951</xdr:colOff>
      <xdr:row>4</xdr:row>
      <xdr:rowOff>238126</xdr:rowOff>
    </xdr:to>
    <xdr:sp macro="" textlink="">
      <xdr:nvSpPr>
        <xdr:cNvPr id="209" name="AutoShape 1"/>
        <xdr:cNvSpPr>
          <a:spLocks noChangeAspect="1" noChangeArrowheads="1"/>
        </xdr:cNvSpPr>
      </xdr:nvSpPr>
      <xdr:spPr bwMode="auto">
        <a:xfrm>
          <a:off x="6381750" y="571500"/>
          <a:ext cx="151285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398426</xdr:colOff>
      <xdr:row>4</xdr:row>
      <xdr:rowOff>276226</xdr:rowOff>
    </xdr:to>
    <xdr:sp macro="" textlink="">
      <xdr:nvSpPr>
        <xdr:cNvPr id="210" name="AutoShape 1"/>
        <xdr:cNvSpPr>
          <a:spLocks noChangeAspect="1" noChangeArrowheads="1"/>
        </xdr:cNvSpPr>
      </xdr:nvSpPr>
      <xdr:spPr bwMode="auto">
        <a:xfrm>
          <a:off x="6381750" y="609600"/>
          <a:ext cx="1503326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398426</xdr:colOff>
      <xdr:row>4</xdr:row>
      <xdr:rowOff>238126</xdr:rowOff>
    </xdr:to>
    <xdr:sp macro="" textlink="">
      <xdr:nvSpPr>
        <xdr:cNvPr id="211" name="AutoShape 1"/>
        <xdr:cNvSpPr>
          <a:spLocks noChangeAspect="1" noChangeArrowheads="1"/>
        </xdr:cNvSpPr>
      </xdr:nvSpPr>
      <xdr:spPr bwMode="auto">
        <a:xfrm>
          <a:off x="6381750" y="571500"/>
          <a:ext cx="1503326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398426</xdr:colOff>
      <xdr:row>4</xdr:row>
      <xdr:rowOff>238126</xdr:rowOff>
    </xdr:to>
    <xdr:sp macro="" textlink="">
      <xdr:nvSpPr>
        <xdr:cNvPr id="212" name="AutoShape 1"/>
        <xdr:cNvSpPr>
          <a:spLocks noChangeAspect="1" noChangeArrowheads="1"/>
        </xdr:cNvSpPr>
      </xdr:nvSpPr>
      <xdr:spPr bwMode="auto">
        <a:xfrm>
          <a:off x="6381750" y="571500"/>
          <a:ext cx="1503326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407951</xdr:colOff>
      <xdr:row>4</xdr:row>
      <xdr:rowOff>238126</xdr:rowOff>
    </xdr:to>
    <xdr:sp macro="" textlink="">
      <xdr:nvSpPr>
        <xdr:cNvPr id="213" name="AutoShape 1"/>
        <xdr:cNvSpPr>
          <a:spLocks noChangeAspect="1" noChangeArrowheads="1"/>
        </xdr:cNvSpPr>
      </xdr:nvSpPr>
      <xdr:spPr bwMode="auto">
        <a:xfrm>
          <a:off x="6381750" y="571500"/>
          <a:ext cx="151285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398426</xdr:colOff>
      <xdr:row>4</xdr:row>
      <xdr:rowOff>276226</xdr:rowOff>
    </xdr:to>
    <xdr:sp macro="" textlink="">
      <xdr:nvSpPr>
        <xdr:cNvPr id="214" name="AutoShape 1"/>
        <xdr:cNvSpPr>
          <a:spLocks noChangeAspect="1" noChangeArrowheads="1"/>
        </xdr:cNvSpPr>
      </xdr:nvSpPr>
      <xdr:spPr bwMode="auto">
        <a:xfrm>
          <a:off x="6381750" y="609600"/>
          <a:ext cx="1503326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407951</xdr:colOff>
      <xdr:row>4</xdr:row>
      <xdr:rowOff>238126</xdr:rowOff>
    </xdr:to>
    <xdr:sp macro="" textlink="">
      <xdr:nvSpPr>
        <xdr:cNvPr id="215" name="AutoShape 1"/>
        <xdr:cNvSpPr>
          <a:spLocks noChangeAspect="1" noChangeArrowheads="1"/>
        </xdr:cNvSpPr>
      </xdr:nvSpPr>
      <xdr:spPr bwMode="auto">
        <a:xfrm>
          <a:off x="6381750" y="571500"/>
          <a:ext cx="151285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322226</xdr:colOff>
      <xdr:row>4</xdr:row>
      <xdr:rowOff>276226</xdr:rowOff>
    </xdr:to>
    <xdr:sp macro="" textlink="">
      <xdr:nvSpPr>
        <xdr:cNvPr id="216" name="AutoShape 1"/>
        <xdr:cNvSpPr>
          <a:spLocks noChangeAspect="1" noChangeArrowheads="1"/>
        </xdr:cNvSpPr>
      </xdr:nvSpPr>
      <xdr:spPr bwMode="auto">
        <a:xfrm>
          <a:off x="6381750" y="609600"/>
          <a:ext cx="1427126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322226</xdr:colOff>
      <xdr:row>4</xdr:row>
      <xdr:rowOff>238126</xdr:rowOff>
    </xdr:to>
    <xdr:sp macro="" textlink="">
      <xdr:nvSpPr>
        <xdr:cNvPr id="217" name="AutoShape 1"/>
        <xdr:cNvSpPr>
          <a:spLocks noChangeAspect="1" noChangeArrowheads="1"/>
        </xdr:cNvSpPr>
      </xdr:nvSpPr>
      <xdr:spPr bwMode="auto">
        <a:xfrm>
          <a:off x="6381750" y="571500"/>
          <a:ext cx="1427126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322226</xdr:colOff>
      <xdr:row>4</xdr:row>
      <xdr:rowOff>238126</xdr:rowOff>
    </xdr:to>
    <xdr:sp macro="" textlink="">
      <xdr:nvSpPr>
        <xdr:cNvPr id="218" name="AutoShape 1"/>
        <xdr:cNvSpPr>
          <a:spLocks noChangeAspect="1" noChangeArrowheads="1"/>
        </xdr:cNvSpPr>
      </xdr:nvSpPr>
      <xdr:spPr bwMode="auto">
        <a:xfrm>
          <a:off x="6381750" y="571500"/>
          <a:ext cx="1427126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407951</xdr:colOff>
      <xdr:row>4</xdr:row>
      <xdr:rowOff>238126</xdr:rowOff>
    </xdr:to>
    <xdr:sp macro="" textlink="">
      <xdr:nvSpPr>
        <xdr:cNvPr id="219" name="AutoShape 1"/>
        <xdr:cNvSpPr>
          <a:spLocks noChangeAspect="1" noChangeArrowheads="1"/>
        </xdr:cNvSpPr>
      </xdr:nvSpPr>
      <xdr:spPr bwMode="auto">
        <a:xfrm>
          <a:off x="6381750" y="571500"/>
          <a:ext cx="151285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322226</xdr:colOff>
      <xdr:row>4</xdr:row>
      <xdr:rowOff>276226</xdr:rowOff>
    </xdr:to>
    <xdr:sp macro="" textlink="">
      <xdr:nvSpPr>
        <xdr:cNvPr id="220" name="AutoShape 1"/>
        <xdr:cNvSpPr>
          <a:spLocks noChangeAspect="1" noChangeArrowheads="1"/>
        </xdr:cNvSpPr>
      </xdr:nvSpPr>
      <xdr:spPr bwMode="auto">
        <a:xfrm>
          <a:off x="6381750" y="609600"/>
          <a:ext cx="1427126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407951</xdr:colOff>
      <xdr:row>4</xdr:row>
      <xdr:rowOff>238126</xdr:rowOff>
    </xdr:to>
    <xdr:sp macro="" textlink="">
      <xdr:nvSpPr>
        <xdr:cNvPr id="221" name="AutoShape 1"/>
        <xdr:cNvSpPr>
          <a:spLocks noChangeAspect="1" noChangeArrowheads="1"/>
        </xdr:cNvSpPr>
      </xdr:nvSpPr>
      <xdr:spPr bwMode="auto">
        <a:xfrm>
          <a:off x="6381750" y="571500"/>
          <a:ext cx="151285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398426</xdr:colOff>
      <xdr:row>4</xdr:row>
      <xdr:rowOff>276226</xdr:rowOff>
    </xdr:to>
    <xdr:sp macro="" textlink="">
      <xdr:nvSpPr>
        <xdr:cNvPr id="222" name="AutoShape 1"/>
        <xdr:cNvSpPr>
          <a:spLocks noChangeAspect="1" noChangeArrowheads="1"/>
        </xdr:cNvSpPr>
      </xdr:nvSpPr>
      <xdr:spPr bwMode="auto">
        <a:xfrm>
          <a:off x="6381750" y="609600"/>
          <a:ext cx="1503326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398426</xdr:colOff>
      <xdr:row>4</xdr:row>
      <xdr:rowOff>238126</xdr:rowOff>
    </xdr:to>
    <xdr:sp macro="" textlink="">
      <xdr:nvSpPr>
        <xdr:cNvPr id="223" name="AutoShape 1"/>
        <xdr:cNvSpPr>
          <a:spLocks noChangeAspect="1" noChangeArrowheads="1"/>
        </xdr:cNvSpPr>
      </xdr:nvSpPr>
      <xdr:spPr bwMode="auto">
        <a:xfrm>
          <a:off x="6381750" y="571500"/>
          <a:ext cx="1503326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398426</xdr:colOff>
      <xdr:row>4</xdr:row>
      <xdr:rowOff>238126</xdr:rowOff>
    </xdr:to>
    <xdr:sp macro="" textlink="">
      <xdr:nvSpPr>
        <xdr:cNvPr id="224" name="AutoShape 1"/>
        <xdr:cNvSpPr>
          <a:spLocks noChangeAspect="1" noChangeArrowheads="1"/>
        </xdr:cNvSpPr>
      </xdr:nvSpPr>
      <xdr:spPr bwMode="auto">
        <a:xfrm>
          <a:off x="6381750" y="571500"/>
          <a:ext cx="1503326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407951</xdr:colOff>
      <xdr:row>4</xdr:row>
      <xdr:rowOff>238126</xdr:rowOff>
    </xdr:to>
    <xdr:sp macro="" textlink="">
      <xdr:nvSpPr>
        <xdr:cNvPr id="225" name="AutoShape 1"/>
        <xdr:cNvSpPr>
          <a:spLocks noChangeAspect="1" noChangeArrowheads="1"/>
        </xdr:cNvSpPr>
      </xdr:nvSpPr>
      <xdr:spPr bwMode="auto">
        <a:xfrm>
          <a:off x="6381750" y="571500"/>
          <a:ext cx="151285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398426</xdr:colOff>
      <xdr:row>4</xdr:row>
      <xdr:rowOff>276226</xdr:rowOff>
    </xdr:to>
    <xdr:sp macro="" textlink="">
      <xdr:nvSpPr>
        <xdr:cNvPr id="226" name="AutoShape 1"/>
        <xdr:cNvSpPr>
          <a:spLocks noChangeAspect="1" noChangeArrowheads="1"/>
        </xdr:cNvSpPr>
      </xdr:nvSpPr>
      <xdr:spPr bwMode="auto">
        <a:xfrm>
          <a:off x="6381750" y="609600"/>
          <a:ext cx="1503326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407951</xdr:colOff>
      <xdr:row>4</xdr:row>
      <xdr:rowOff>238126</xdr:rowOff>
    </xdr:to>
    <xdr:sp macro="" textlink="">
      <xdr:nvSpPr>
        <xdr:cNvPr id="227" name="AutoShape 1"/>
        <xdr:cNvSpPr>
          <a:spLocks noChangeAspect="1" noChangeArrowheads="1"/>
        </xdr:cNvSpPr>
      </xdr:nvSpPr>
      <xdr:spPr bwMode="auto">
        <a:xfrm>
          <a:off x="6381750" y="571500"/>
          <a:ext cx="151285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322226</xdr:colOff>
      <xdr:row>4</xdr:row>
      <xdr:rowOff>276226</xdr:rowOff>
    </xdr:to>
    <xdr:sp macro="" textlink="">
      <xdr:nvSpPr>
        <xdr:cNvPr id="228" name="AutoShape 1"/>
        <xdr:cNvSpPr>
          <a:spLocks noChangeAspect="1" noChangeArrowheads="1"/>
        </xdr:cNvSpPr>
      </xdr:nvSpPr>
      <xdr:spPr bwMode="auto">
        <a:xfrm>
          <a:off x="6381750" y="609600"/>
          <a:ext cx="1427126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322226</xdr:colOff>
      <xdr:row>4</xdr:row>
      <xdr:rowOff>238126</xdr:rowOff>
    </xdr:to>
    <xdr:sp macro="" textlink="">
      <xdr:nvSpPr>
        <xdr:cNvPr id="229" name="AutoShape 1"/>
        <xdr:cNvSpPr>
          <a:spLocks noChangeAspect="1" noChangeArrowheads="1"/>
        </xdr:cNvSpPr>
      </xdr:nvSpPr>
      <xdr:spPr bwMode="auto">
        <a:xfrm>
          <a:off x="6381750" y="571500"/>
          <a:ext cx="1427126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322226</xdr:colOff>
      <xdr:row>4</xdr:row>
      <xdr:rowOff>238126</xdr:rowOff>
    </xdr:to>
    <xdr:sp macro="" textlink="">
      <xdr:nvSpPr>
        <xdr:cNvPr id="230" name="AutoShape 1"/>
        <xdr:cNvSpPr>
          <a:spLocks noChangeAspect="1" noChangeArrowheads="1"/>
        </xdr:cNvSpPr>
      </xdr:nvSpPr>
      <xdr:spPr bwMode="auto">
        <a:xfrm>
          <a:off x="6381750" y="571500"/>
          <a:ext cx="1427126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407951</xdr:colOff>
      <xdr:row>4</xdr:row>
      <xdr:rowOff>238126</xdr:rowOff>
    </xdr:to>
    <xdr:sp macro="" textlink="">
      <xdr:nvSpPr>
        <xdr:cNvPr id="231" name="AutoShape 1"/>
        <xdr:cNvSpPr>
          <a:spLocks noChangeAspect="1" noChangeArrowheads="1"/>
        </xdr:cNvSpPr>
      </xdr:nvSpPr>
      <xdr:spPr bwMode="auto">
        <a:xfrm>
          <a:off x="6381750" y="571500"/>
          <a:ext cx="151285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322226</xdr:colOff>
      <xdr:row>4</xdr:row>
      <xdr:rowOff>276226</xdr:rowOff>
    </xdr:to>
    <xdr:sp macro="" textlink="">
      <xdr:nvSpPr>
        <xdr:cNvPr id="232" name="AutoShape 1"/>
        <xdr:cNvSpPr>
          <a:spLocks noChangeAspect="1" noChangeArrowheads="1"/>
        </xdr:cNvSpPr>
      </xdr:nvSpPr>
      <xdr:spPr bwMode="auto">
        <a:xfrm>
          <a:off x="6381750" y="609600"/>
          <a:ext cx="1427126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407951</xdr:colOff>
      <xdr:row>4</xdr:row>
      <xdr:rowOff>238126</xdr:rowOff>
    </xdr:to>
    <xdr:sp macro="" textlink="">
      <xdr:nvSpPr>
        <xdr:cNvPr id="233" name="AutoShape 1"/>
        <xdr:cNvSpPr>
          <a:spLocks noChangeAspect="1" noChangeArrowheads="1"/>
        </xdr:cNvSpPr>
      </xdr:nvSpPr>
      <xdr:spPr bwMode="auto">
        <a:xfrm>
          <a:off x="6381750" y="571500"/>
          <a:ext cx="151285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398426</xdr:colOff>
      <xdr:row>4</xdr:row>
      <xdr:rowOff>276226</xdr:rowOff>
    </xdr:to>
    <xdr:sp macro="" textlink="">
      <xdr:nvSpPr>
        <xdr:cNvPr id="234" name="AutoShape 1"/>
        <xdr:cNvSpPr>
          <a:spLocks noChangeAspect="1" noChangeArrowheads="1"/>
        </xdr:cNvSpPr>
      </xdr:nvSpPr>
      <xdr:spPr bwMode="auto">
        <a:xfrm>
          <a:off x="6381750" y="609600"/>
          <a:ext cx="1503326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398426</xdr:colOff>
      <xdr:row>4</xdr:row>
      <xdr:rowOff>238126</xdr:rowOff>
    </xdr:to>
    <xdr:sp macro="" textlink="">
      <xdr:nvSpPr>
        <xdr:cNvPr id="235" name="AutoShape 1"/>
        <xdr:cNvSpPr>
          <a:spLocks noChangeAspect="1" noChangeArrowheads="1"/>
        </xdr:cNvSpPr>
      </xdr:nvSpPr>
      <xdr:spPr bwMode="auto">
        <a:xfrm>
          <a:off x="6381750" y="571500"/>
          <a:ext cx="1503326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398426</xdr:colOff>
      <xdr:row>4</xdr:row>
      <xdr:rowOff>238126</xdr:rowOff>
    </xdr:to>
    <xdr:sp macro="" textlink="">
      <xdr:nvSpPr>
        <xdr:cNvPr id="236" name="AutoShape 1"/>
        <xdr:cNvSpPr>
          <a:spLocks noChangeAspect="1" noChangeArrowheads="1"/>
        </xdr:cNvSpPr>
      </xdr:nvSpPr>
      <xdr:spPr bwMode="auto">
        <a:xfrm>
          <a:off x="6381750" y="571500"/>
          <a:ext cx="1503326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407951</xdr:colOff>
      <xdr:row>4</xdr:row>
      <xdr:rowOff>238126</xdr:rowOff>
    </xdr:to>
    <xdr:sp macro="" textlink="">
      <xdr:nvSpPr>
        <xdr:cNvPr id="237" name="AutoShape 1"/>
        <xdr:cNvSpPr>
          <a:spLocks noChangeAspect="1" noChangeArrowheads="1"/>
        </xdr:cNvSpPr>
      </xdr:nvSpPr>
      <xdr:spPr bwMode="auto">
        <a:xfrm>
          <a:off x="6381750" y="571500"/>
          <a:ext cx="151285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134461</xdr:colOff>
      <xdr:row>4</xdr:row>
      <xdr:rowOff>238126</xdr:rowOff>
    </xdr:to>
    <xdr:sp macro="" textlink="">
      <xdr:nvSpPr>
        <xdr:cNvPr id="238" name="AutoShape 1"/>
        <xdr:cNvSpPr>
          <a:spLocks noChangeAspect="1" noChangeArrowheads="1"/>
        </xdr:cNvSpPr>
      </xdr:nvSpPr>
      <xdr:spPr bwMode="auto">
        <a:xfrm>
          <a:off x="6381750" y="571500"/>
          <a:ext cx="123936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134461</xdr:colOff>
      <xdr:row>4</xdr:row>
      <xdr:rowOff>276226</xdr:rowOff>
    </xdr:to>
    <xdr:sp macro="" textlink="">
      <xdr:nvSpPr>
        <xdr:cNvPr id="239" name="AutoShape 1"/>
        <xdr:cNvSpPr>
          <a:spLocks noChangeAspect="1" noChangeArrowheads="1"/>
        </xdr:cNvSpPr>
      </xdr:nvSpPr>
      <xdr:spPr bwMode="auto">
        <a:xfrm>
          <a:off x="6381750" y="609600"/>
          <a:ext cx="123936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134461</xdr:colOff>
      <xdr:row>4</xdr:row>
      <xdr:rowOff>238126</xdr:rowOff>
    </xdr:to>
    <xdr:sp macro="" textlink="">
      <xdr:nvSpPr>
        <xdr:cNvPr id="240" name="AutoShape 1"/>
        <xdr:cNvSpPr>
          <a:spLocks noChangeAspect="1" noChangeArrowheads="1"/>
        </xdr:cNvSpPr>
      </xdr:nvSpPr>
      <xdr:spPr bwMode="auto">
        <a:xfrm>
          <a:off x="6381750" y="571500"/>
          <a:ext cx="123936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134461</xdr:colOff>
      <xdr:row>4</xdr:row>
      <xdr:rowOff>238126</xdr:rowOff>
    </xdr:to>
    <xdr:sp macro="" textlink="">
      <xdr:nvSpPr>
        <xdr:cNvPr id="241" name="AutoShape 1"/>
        <xdr:cNvSpPr>
          <a:spLocks noChangeAspect="1" noChangeArrowheads="1"/>
        </xdr:cNvSpPr>
      </xdr:nvSpPr>
      <xdr:spPr bwMode="auto">
        <a:xfrm>
          <a:off x="6381750" y="571500"/>
          <a:ext cx="123936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134461</xdr:colOff>
      <xdr:row>4</xdr:row>
      <xdr:rowOff>238126</xdr:rowOff>
    </xdr:to>
    <xdr:sp macro="" textlink="">
      <xdr:nvSpPr>
        <xdr:cNvPr id="242" name="AutoShape 1"/>
        <xdr:cNvSpPr>
          <a:spLocks noChangeAspect="1" noChangeArrowheads="1"/>
        </xdr:cNvSpPr>
      </xdr:nvSpPr>
      <xdr:spPr bwMode="auto">
        <a:xfrm>
          <a:off x="6381750" y="571500"/>
          <a:ext cx="123936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134461</xdr:colOff>
      <xdr:row>4</xdr:row>
      <xdr:rowOff>276226</xdr:rowOff>
    </xdr:to>
    <xdr:sp macro="" textlink="">
      <xdr:nvSpPr>
        <xdr:cNvPr id="243" name="AutoShape 1"/>
        <xdr:cNvSpPr>
          <a:spLocks noChangeAspect="1" noChangeArrowheads="1"/>
        </xdr:cNvSpPr>
      </xdr:nvSpPr>
      <xdr:spPr bwMode="auto">
        <a:xfrm>
          <a:off x="6381750" y="609600"/>
          <a:ext cx="123936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134461</xdr:colOff>
      <xdr:row>4</xdr:row>
      <xdr:rowOff>238126</xdr:rowOff>
    </xdr:to>
    <xdr:sp macro="" textlink="">
      <xdr:nvSpPr>
        <xdr:cNvPr id="244" name="AutoShape 1"/>
        <xdr:cNvSpPr>
          <a:spLocks noChangeAspect="1" noChangeArrowheads="1"/>
        </xdr:cNvSpPr>
      </xdr:nvSpPr>
      <xdr:spPr bwMode="auto">
        <a:xfrm>
          <a:off x="6381750" y="571500"/>
          <a:ext cx="123936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134461</xdr:colOff>
      <xdr:row>4</xdr:row>
      <xdr:rowOff>276226</xdr:rowOff>
    </xdr:to>
    <xdr:sp macro="" textlink="">
      <xdr:nvSpPr>
        <xdr:cNvPr id="245" name="AutoShape 1"/>
        <xdr:cNvSpPr>
          <a:spLocks noChangeAspect="1" noChangeArrowheads="1"/>
        </xdr:cNvSpPr>
      </xdr:nvSpPr>
      <xdr:spPr bwMode="auto">
        <a:xfrm>
          <a:off x="6381750" y="609600"/>
          <a:ext cx="123936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134461</xdr:colOff>
      <xdr:row>4</xdr:row>
      <xdr:rowOff>238126</xdr:rowOff>
    </xdr:to>
    <xdr:sp macro="" textlink="">
      <xdr:nvSpPr>
        <xdr:cNvPr id="246" name="AutoShape 1"/>
        <xdr:cNvSpPr>
          <a:spLocks noChangeAspect="1" noChangeArrowheads="1"/>
        </xdr:cNvSpPr>
      </xdr:nvSpPr>
      <xdr:spPr bwMode="auto">
        <a:xfrm>
          <a:off x="6381750" y="571500"/>
          <a:ext cx="123936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134461</xdr:colOff>
      <xdr:row>4</xdr:row>
      <xdr:rowOff>238126</xdr:rowOff>
    </xdr:to>
    <xdr:sp macro="" textlink="">
      <xdr:nvSpPr>
        <xdr:cNvPr id="247" name="AutoShape 1"/>
        <xdr:cNvSpPr>
          <a:spLocks noChangeAspect="1" noChangeArrowheads="1"/>
        </xdr:cNvSpPr>
      </xdr:nvSpPr>
      <xdr:spPr bwMode="auto">
        <a:xfrm>
          <a:off x="6381750" y="571500"/>
          <a:ext cx="123936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134461</xdr:colOff>
      <xdr:row>4</xdr:row>
      <xdr:rowOff>238126</xdr:rowOff>
    </xdr:to>
    <xdr:sp macro="" textlink="">
      <xdr:nvSpPr>
        <xdr:cNvPr id="248" name="AutoShape 1"/>
        <xdr:cNvSpPr>
          <a:spLocks noChangeAspect="1" noChangeArrowheads="1"/>
        </xdr:cNvSpPr>
      </xdr:nvSpPr>
      <xdr:spPr bwMode="auto">
        <a:xfrm>
          <a:off x="6381750" y="571500"/>
          <a:ext cx="123936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134461</xdr:colOff>
      <xdr:row>4</xdr:row>
      <xdr:rowOff>276226</xdr:rowOff>
    </xdr:to>
    <xdr:sp macro="" textlink="">
      <xdr:nvSpPr>
        <xdr:cNvPr id="249" name="AutoShape 1"/>
        <xdr:cNvSpPr>
          <a:spLocks noChangeAspect="1" noChangeArrowheads="1"/>
        </xdr:cNvSpPr>
      </xdr:nvSpPr>
      <xdr:spPr bwMode="auto">
        <a:xfrm>
          <a:off x="6381750" y="609600"/>
          <a:ext cx="123936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134461</xdr:colOff>
      <xdr:row>4</xdr:row>
      <xdr:rowOff>238126</xdr:rowOff>
    </xdr:to>
    <xdr:sp macro="" textlink="">
      <xdr:nvSpPr>
        <xdr:cNvPr id="250" name="AutoShape 1"/>
        <xdr:cNvSpPr>
          <a:spLocks noChangeAspect="1" noChangeArrowheads="1"/>
        </xdr:cNvSpPr>
      </xdr:nvSpPr>
      <xdr:spPr bwMode="auto">
        <a:xfrm>
          <a:off x="6381750" y="571500"/>
          <a:ext cx="123936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134461</xdr:colOff>
      <xdr:row>4</xdr:row>
      <xdr:rowOff>276226</xdr:rowOff>
    </xdr:to>
    <xdr:sp macro="" textlink="">
      <xdr:nvSpPr>
        <xdr:cNvPr id="251" name="AutoShape 1"/>
        <xdr:cNvSpPr>
          <a:spLocks noChangeAspect="1" noChangeArrowheads="1"/>
        </xdr:cNvSpPr>
      </xdr:nvSpPr>
      <xdr:spPr bwMode="auto">
        <a:xfrm>
          <a:off x="6381750" y="609600"/>
          <a:ext cx="123936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134461</xdr:colOff>
      <xdr:row>4</xdr:row>
      <xdr:rowOff>238126</xdr:rowOff>
    </xdr:to>
    <xdr:sp macro="" textlink="">
      <xdr:nvSpPr>
        <xdr:cNvPr id="252" name="AutoShape 1"/>
        <xdr:cNvSpPr>
          <a:spLocks noChangeAspect="1" noChangeArrowheads="1"/>
        </xdr:cNvSpPr>
      </xdr:nvSpPr>
      <xdr:spPr bwMode="auto">
        <a:xfrm>
          <a:off x="6381750" y="571500"/>
          <a:ext cx="123936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134461</xdr:colOff>
      <xdr:row>4</xdr:row>
      <xdr:rowOff>238126</xdr:rowOff>
    </xdr:to>
    <xdr:sp macro="" textlink="">
      <xdr:nvSpPr>
        <xdr:cNvPr id="253" name="AutoShape 1"/>
        <xdr:cNvSpPr>
          <a:spLocks noChangeAspect="1" noChangeArrowheads="1"/>
        </xdr:cNvSpPr>
      </xdr:nvSpPr>
      <xdr:spPr bwMode="auto">
        <a:xfrm>
          <a:off x="6381750" y="571500"/>
          <a:ext cx="123936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134461</xdr:colOff>
      <xdr:row>4</xdr:row>
      <xdr:rowOff>238126</xdr:rowOff>
    </xdr:to>
    <xdr:sp macro="" textlink="">
      <xdr:nvSpPr>
        <xdr:cNvPr id="254" name="AutoShape 1"/>
        <xdr:cNvSpPr>
          <a:spLocks noChangeAspect="1" noChangeArrowheads="1"/>
        </xdr:cNvSpPr>
      </xdr:nvSpPr>
      <xdr:spPr bwMode="auto">
        <a:xfrm>
          <a:off x="6381750" y="571500"/>
          <a:ext cx="123936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134461</xdr:colOff>
      <xdr:row>4</xdr:row>
      <xdr:rowOff>276226</xdr:rowOff>
    </xdr:to>
    <xdr:sp macro="" textlink="">
      <xdr:nvSpPr>
        <xdr:cNvPr id="255" name="AutoShape 1"/>
        <xdr:cNvSpPr>
          <a:spLocks noChangeAspect="1" noChangeArrowheads="1"/>
        </xdr:cNvSpPr>
      </xdr:nvSpPr>
      <xdr:spPr bwMode="auto">
        <a:xfrm>
          <a:off x="6381750" y="609600"/>
          <a:ext cx="123936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134461</xdr:colOff>
      <xdr:row>4</xdr:row>
      <xdr:rowOff>238126</xdr:rowOff>
    </xdr:to>
    <xdr:sp macro="" textlink="">
      <xdr:nvSpPr>
        <xdr:cNvPr id="256" name="AutoShape 1"/>
        <xdr:cNvSpPr>
          <a:spLocks noChangeAspect="1" noChangeArrowheads="1"/>
        </xdr:cNvSpPr>
      </xdr:nvSpPr>
      <xdr:spPr bwMode="auto">
        <a:xfrm>
          <a:off x="6381750" y="571500"/>
          <a:ext cx="123936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134461</xdr:colOff>
      <xdr:row>4</xdr:row>
      <xdr:rowOff>276226</xdr:rowOff>
    </xdr:to>
    <xdr:sp macro="" textlink="">
      <xdr:nvSpPr>
        <xdr:cNvPr id="257" name="AutoShape 1"/>
        <xdr:cNvSpPr>
          <a:spLocks noChangeAspect="1" noChangeArrowheads="1"/>
        </xdr:cNvSpPr>
      </xdr:nvSpPr>
      <xdr:spPr bwMode="auto">
        <a:xfrm>
          <a:off x="6381750" y="609600"/>
          <a:ext cx="123936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134461</xdr:colOff>
      <xdr:row>4</xdr:row>
      <xdr:rowOff>238126</xdr:rowOff>
    </xdr:to>
    <xdr:sp macro="" textlink="">
      <xdr:nvSpPr>
        <xdr:cNvPr id="258" name="AutoShape 1"/>
        <xdr:cNvSpPr>
          <a:spLocks noChangeAspect="1" noChangeArrowheads="1"/>
        </xdr:cNvSpPr>
      </xdr:nvSpPr>
      <xdr:spPr bwMode="auto">
        <a:xfrm>
          <a:off x="6381750" y="571500"/>
          <a:ext cx="123936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134461</xdr:colOff>
      <xdr:row>4</xdr:row>
      <xdr:rowOff>238126</xdr:rowOff>
    </xdr:to>
    <xdr:sp macro="" textlink="">
      <xdr:nvSpPr>
        <xdr:cNvPr id="259" name="AutoShape 1"/>
        <xdr:cNvSpPr>
          <a:spLocks noChangeAspect="1" noChangeArrowheads="1"/>
        </xdr:cNvSpPr>
      </xdr:nvSpPr>
      <xdr:spPr bwMode="auto">
        <a:xfrm>
          <a:off x="6381750" y="571500"/>
          <a:ext cx="123936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134461</xdr:colOff>
      <xdr:row>4</xdr:row>
      <xdr:rowOff>238126</xdr:rowOff>
    </xdr:to>
    <xdr:sp macro="" textlink="">
      <xdr:nvSpPr>
        <xdr:cNvPr id="260" name="AutoShape 1"/>
        <xdr:cNvSpPr>
          <a:spLocks noChangeAspect="1" noChangeArrowheads="1"/>
        </xdr:cNvSpPr>
      </xdr:nvSpPr>
      <xdr:spPr bwMode="auto">
        <a:xfrm>
          <a:off x="6381750" y="571500"/>
          <a:ext cx="123936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134461</xdr:colOff>
      <xdr:row>4</xdr:row>
      <xdr:rowOff>276226</xdr:rowOff>
    </xdr:to>
    <xdr:sp macro="" textlink="">
      <xdr:nvSpPr>
        <xdr:cNvPr id="261" name="AutoShape 1"/>
        <xdr:cNvSpPr>
          <a:spLocks noChangeAspect="1" noChangeArrowheads="1"/>
        </xdr:cNvSpPr>
      </xdr:nvSpPr>
      <xdr:spPr bwMode="auto">
        <a:xfrm>
          <a:off x="6381750" y="609600"/>
          <a:ext cx="123936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134461</xdr:colOff>
      <xdr:row>4</xdr:row>
      <xdr:rowOff>238126</xdr:rowOff>
    </xdr:to>
    <xdr:sp macro="" textlink="">
      <xdr:nvSpPr>
        <xdr:cNvPr id="262" name="AutoShape 1"/>
        <xdr:cNvSpPr>
          <a:spLocks noChangeAspect="1" noChangeArrowheads="1"/>
        </xdr:cNvSpPr>
      </xdr:nvSpPr>
      <xdr:spPr bwMode="auto">
        <a:xfrm>
          <a:off x="6381750" y="571500"/>
          <a:ext cx="123936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134461</xdr:colOff>
      <xdr:row>4</xdr:row>
      <xdr:rowOff>276226</xdr:rowOff>
    </xdr:to>
    <xdr:sp macro="" textlink="">
      <xdr:nvSpPr>
        <xdr:cNvPr id="263" name="AutoShape 1"/>
        <xdr:cNvSpPr>
          <a:spLocks noChangeAspect="1" noChangeArrowheads="1"/>
        </xdr:cNvSpPr>
      </xdr:nvSpPr>
      <xdr:spPr bwMode="auto">
        <a:xfrm>
          <a:off x="6381750" y="609600"/>
          <a:ext cx="123936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134461</xdr:colOff>
      <xdr:row>4</xdr:row>
      <xdr:rowOff>238126</xdr:rowOff>
    </xdr:to>
    <xdr:sp macro="" textlink="">
      <xdr:nvSpPr>
        <xdr:cNvPr id="264" name="AutoShape 1"/>
        <xdr:cNvSpPr>
          <a:spLocks noChangeAspect="1" noChangeArrowheads="1"/>
        </xdr:cNvSpPr>
      </xdr:nvSpPr>
      <xdr:spPr bwMode="auto">
        <a:xfrm>
          <a:off x="6381750" y="571500"/>
          <a:ext cx="123936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134461</xdr:colOff>
      <xdr:row>4</xdr:row>
      <xdr:rowOff>238126</xdr:rowOff>
    </xdr:to>
    <xdr:sp macro="" textlink="">
      <xdr:nvSpPr>
        <xdr:cNvPr id="265" name="AutoShape 1"/>
        <xdr:cNvSpPr>
          <a:spLocks noChangeAspect="1" noChangeArrowheads="1"/>
        </xdr:cNvSpPr>
      </xdr:nvSpPr>
      <xdr:spPr bwMode="auto">
        <a:xfrm>
          <a:off x="6381750" y="571500"/>
          <a:ext cx="123936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134461</xdr:colOff>
      <xdr:row>4</xdr:row>
      <xdr:rowOff>238126</xdr:rowOff>
    </xdr:to>
    <xdr:sp macro="" textlink="">
      <xdr:nvSpPr>
        <xdr:cNvPr id="266" name="AutoShape 1"/>
        <xdr:cNvSpPr>
          <a:spLocks noChangeAspect="1" noChangeArrowheads="1"/>
        </xdr:cNvSpPr>
      </xdr:nvSpPr>
      <xdr:spPr bwMode="auto">
        <a:xfrm>
          <a:off x="6381750" y="571500"/>
          <a:ext cx="123936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134461</xdr:colOff>
      <xdr:row>4</xdr:row>
      <xdr:rowOff>276226</xdr:rowOff>
    </xdr:to>
    <xdr:sp macro="" textlink="">
      <xdr:nvSpPr>
        <xdr:cNvPr id="267" name="AutoShape 1"/>
        <xdr:cNvSpPr>
          <a:spLocks noChangeAspect="1" noChangeArrowheads="1"/>
        </xdr:cNvSpPr>
      </xdr:nvSpPr>
      <xdr:spPr bwMode="auto">
        <a:xfrm>
          <a:off x="6381750" y="609600"/>
          <a:ext cx="123936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134461</xdr:colOff>
      <xdr:row>4</xdr:row>
      <xdr:rowOff>238126</xdr:rowOff>
    </xdr:to>
    <xdr:sp macro="" textlink="">
      <xdr:nvSpPr>
        <xdr:cNvPr id="268" name="AutoShape 1"/>
        <xdr:cNvSpPr>
          <a:spLocks noChangeAspect="1" noChangeArrowheads="1"/>
        </xdr:cNvSpPr>
      </xdr:nvSpPr>
      <xdr:spPr bwMode="auto">
        <a:xfrm>
          <a:off x="6381750" y="571500"/>
          <a:ext cx="123936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134461</xdr:colOff>
      <xdr:row>4</xdr:row>
      <xdr:rowOff>276226</xdr:rowOff>
    </xdr:to>
    <xdr:sp macro="" textlink="">
      <xdr:nvSpPr>
        <xdr:cNvPr id="269" name="AutoShape 1"/>
        <xdr:cNvSpPr>
          <a:spLocks noChangeAspect="1" noChangeArrowheads="1"/>
        </xdr:cNvSpPr>
      </xdr:nvSpPr>
      <xdr:spPr bwMode="auto">
        <a:xfrm>
          <a:off x="6381750" y="609600"/>
          <a:ext cx="123936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134461</xdr:colOff>
      <xdr:row>4</xdr:row>
      <xdr:rowOff>238126</xdr:rowOff>
    </xdr:to>
    <xdr:sp macro="" textlink="">
      <xdr:nvSpPr>
        <xdr:cNvPr id="270" name="AutoShape 1"/>
        <xdr:cNvSpPr>
          <a:spLocks noChangeAspect="1" noChangeArrowheads="1"/>
        </xdr:cNvSpPr>
      </xdr:nvSpPr>
      <xdr:spPr bwMode="auto">
        <a:xfrm>
          <a:off x="6381750" y="571500"/>
          <a:ext cx="123936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134461</xdr:colOff>
      <xdr:row>4</xdr:row>
      <xdr:rowOff>238126</xdr:rowOff>
    </xdr:to>
    <xdr:sp macro="" textlink="">
      <xdr:nvSpPr>
        <xdr:cNvPr id="271" name="AutoShape 1"/>
        <xdr:cNvSpPr>
          <a:spLocks noChangeAspect="1" noChangeArrowheads="1"/>
        </xdr:cNvSpPr>
      </xdr:nvSpPr>
      <xdr:spPr bwMode="auto">
        <a:xfrm>
          <a:off x="6381750" y="571500"/>
          <a:ext cx="123936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134461</xdr:colOff>
      <xdr:row>4</xdr:row>
      <xdr:rowOff>238126</xdr:rowOff>
    </xdr:to>
    <xdr:sp macro="" textlink="">
      <xdr:nvSpPr>
        <xdr:cNvPr id="272" name="AutoShape 1"/>
        <xdr:cNvSpPr>
          <a:spLocks noChangeAspect="1" noChangeArrowheads="1"/>
        </xdr:cNvSpPr>
      </xdr:nvSpPr>
      <xdr:spPr bwMode="auto">
        <a:xfrm>
          <a:off x="6381750" y="571500"/>
          <a:ext cx="123936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134461</xdr:colOff>
      <xdr:row>4</xdr:row>
      <xdr:rowOff>276226</xdr:rowOff>
    </xdr:to>
    <xdr:sp macro="" textlink="">
      <xdr:nvSpPr>
        <xdr:cNvPr id="273" name="AutoShape 1"/>
        <xdr:cNvSpPr>
          <a:spLocks noChangeAspect="1" noChangeArrowheads="1"/>
        </xdr:cNvSpPr>
      </xdr:nvSpPr>
      <xdr:spPr bwMode="auto">
        <a:xfrm>
          <a:off x="6381750" y="609600"/>
          <a:ext cx="123936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97229</xdr:colOff>
      <xdr:row>4</xdr:row>
      <xdr:rowOff>238126</xdr:rowOff>
    </xdr:to>
    <xdr:sp macro="" textlink="">
      <xdr:nvSpPr>
        <xdr:cNvPr id="274" name="AutoShape 1"/>
        <xdr:cNvSpPr>
          <a:spLocks noChangeAspect="1" noChangeArrowheads="1"/>
        </xdr:cNvSpPr>
      </xdr:nvSpPr>
      <xdr:spPr bwMode="auto">
        <a:xfrm>
          <a:off x="6381750" y="571500"/>
          <a:ext cx="120212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97229</xdr:colOff>
      <xdr:row>4</xdr:row>
      <xdr:rowOff>276226</xdr:rowOff>
    </xdr:to>
    <xdr:sp macro="" textlink="">
      <xdr:nvSpPr>
        <xdr:cNvPr id="275" name="AutoShape 1"/>
        <xdr:cNvSpPr>
          <a:spLocks noChangeAspect="1" noChangeArrowheads="1"/>
        </xdr:cNvSpPr>
      </xdr:nvSpPr>
      <xdr:spPr bwMode="auto">
        <a:xfrm>
          <a:off x="6381750" y="609600"/>
          <a:ext cx="120212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97229</xdr:colOff>
      <xdr:row>4</xdr:row>
      <xdr:rowOff>238126</xdr:rowOff>
    </xdr:to>
    <xdr:sp macro="" textlink="">
      <xdr:nvSpPr>
        <xdr:cNvPr id="276" name="AutoShape 1"/>
        <xdr:cNvSpPr>
          <a:spLocks noChangeAspect="1" noChangeArrowheads="1"/>
        </xdr:cNvSpPr>
      </xdr:nvSpPr>
      <xdr:spPr bwMode="auto">
        <a:xfrm>
          <a:off x="6381750" y="571500"/>
          <a:ext cx="120212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97229</xdr:colOff>
      <xdr:row>4</xdr:row>
      <xdr:rowOff>238126</xdr:rowOff>
    </xdr:to>
    <xdr:sp macro="" textlink="">
      <xdr:nvSpPr>
        <xdr:cNvPr id="277" name="AutoShape 1"/>
        <xdr:cNvSpPr>
          <a:spLocks noChangeAspect="1" noChangeArrowheads="1"/>
        </xdr:cNvSpPr>
      </xdr:nvSpPr>
      <xdr:spPr bwMode="auto">
        <a:xfrm>
          <a:off x="6381750" y="571500"/>
          <a:ext cx="120212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97229</xdr:colOff>
      <xdr:row>4</xdr:row>
      <xdr:rowOff>238126</xdr:rowOff>
    </xdr:to>
    <xdr:sp macro="" textlink="">
      <xdr:nvSpPr>
        <xdr:cNvPr id="278" name="AutoShape 1"/>
        <xdr:cNvSpPr>
          <a:spLocks noChangeAspect="1" noChangeArrowheads="1"/>
        </xdr:cNvSpPr>
      </xdr:nvSpPr>
      <xdr:spPr bwMode="auto">
        <a:xfrm>
          <a:off x="6381750" y="571500"/>
          <a:ext cx="120212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97229</xdr:colOff>
      <xdr:row>4</xdr:row>
      <xdr:rowOff>276226</xdr:rowOff>
    </xdr:to>
    <xdr:sp macro="" textlink="">
      <xdr:nvSpPr>
        <xdr:cNvPr id="279" name="AutoShape 1"/>
        <xdr:cNvSpPr>
          <a:spLocks noChangeAspect="1" noChangeArrowheads="1"/>
        </xdr:cNvSpPr>
      </xdr:nvSpPr>
      <xdr:spPr bwMode="auto">
        <a:xfrm>
          <a:off x="6381750" y="609600"/>
          <a:ext cx="120212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97229</xdr:colOff>
      <xdr:row>4</xdr:row>
      <xdr:rowOff>238126</xdr:rowOff>
    </xdr:to>
    <xdr:sp macro="" textlink="">
      <xdr:nvSpPr>
        <xdr:cNvPr id="280" name="AutoShape 1"/>
        <xdr:cNvSpPr>
          <a:spLocks noChangeAspect="1" noChangeArrowheads="1"/>
        </xdr:cNvSpPr>
      </xdr:nvSpPr>
      <xdr:spPr bwMode="auto">
        <a:xfrm>
          <a:off x="6381750" y="571500"/>
          <a:ext cx="120212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97229</xdr:colOff>
      <xdr:row>4</xdr:row>
      <xdr:rowOff>276226</xdr:rowOff>
    </xdr:to>
    <xdr:sp macro="" textlink="">
      <xdr:nvSpPr>
        <xdr:cNvPr id="281" name="AutoShape 1"/>
        <xdr:cNvSpPr>
          <a:spLocks noChangeAspect="1" noChangeArrowheads="1"/>
        </xdr:cNvSpPr>
      </xdr:nvSpPr>
      <xdr:spPr bwMode="auto">
        <a:xfrm>
          <a:off x="6381750" y="609600"/>
          <a:ext cx="120212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97229</xdr:colOff>
      <xdr:row>4</xdr:row>
      <xdr:rowOff>238126</xdr:rowOff>
    </xdr:to>
    <xdr:sp macro="" textlink="">
      <xdr:nvSpPr>
        <xdr:cNvPr id="282" name="AutoShape 1"/>
        <xdr:cNvSpPr>
          <a:spLocks noChangeAspect="1" noChangeArrowheads="1"/>
        </xdr:cNvSpPr>
      </xdr:nvSpPr>
      <xdr:spPr bwMode="auto">
        <a:xfrm>
          <a:off x="6381750" y="571500"/>
          <a:ext cx="120212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97229</xdr:colOff>
      <xdr:row>4</xdr:row>
      <xdr:rowOff>238126</xdr:rowOff>
    </xdr:to>
    <xdr:sp macro="" textlink="">
      <xdr:nvSpPr>
        <xdr:cNvPr id="283" name="AutoShape 1"/>
        <xdr:cNvSpPr>
          <a:spLocks noChangeAspect="1" noChangeArrowheads="1"/>
        </xdr:cNvSpPr>
      </xdr:nvSpPr>
      <xdr:spPr bwMode="auto">
        <a:xfrm>
          <a:off x="6381750" y="571500"/>
          <a:ext cx="120212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97229</xdr:colOff>
      <xdr:row>4</xdr:row>
      <xdr:rowOff>238126</xdr:rowOff>
    </xdr:to>
    <xdr:sp macro="" textlink="">
      <xdr:nvSpPr>
        <xdr:cNvPr id="284" name="AutoShape 1"/>
        <xdr:cNvSpPr>
          <a:spLocks noChangeAspect="1" noChangeArrowheads="1"/>
        </xdr:cNvSpPr>
      </xdr:nvSpPr>
      <xdr:spPr bwMode="auto">
        <a:xfrm>
          <a:off x="6381750" y="571500"/>
          <a:ext cx="120212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97229</xdr:colOff>
      <xdr:row>4</xdr:row>
      <xdr:rowOff>276226</xdr:rowOff>
    </xdr:to>
    <xdr:sp macro="" textlink="">
      <xdr:nvSpPr>
        <xdr:cNvPr id="285" name="AutoShape 1"/>
        <xdr:cNvSpPr>
          <a:spLocks noChangeAspect="1" noChangeArrowheads="1"/>
        </xdr:cNvSpPr>
      </xdr:nvSpPr>
      <xdr:spPr bwMode="auto">
        <a:xfrm>
          <a:off x="6381750" y="609600"/>
          <a:ext cx="120212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97229</xdr:colOff>
      <xdr:row>4</xdr:row>
      <xdr:rowOff>238126</xdr:rowOff>
    </xdr:to>
    <xdr:sp macro="" textlink="">
      <xdr:nvSpPr>
        <xdr:cNvPr id="286" name="AutoShape 1"/>
        <xdr:cNvSpPr>
          <a:spLocks noChangeAspect="1" noChangeArrowheads="1"/>
        </xdr:cNvSpPr>
      </xdr:nvSpPr>
      <xdr:spPr bwMode="auto">
        <a:xfrm>
          <a:off x="6381750" y="571500"/>
          <a:ext cx="120212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97229</xdr:colOff>
      <xdr:row>4</xdr:row>
      <xdr:rowOff>276226</xdr:rowOff>
    </xdr:to>
    <xdr:sp macro="" textlink="">
      <xdr:nvSpPr>
        <xdr:cNvPr id="287" name="AutoShape 1"/>
        <xdr:cNvSpPr>
          <a:spLocks noChangeAspect="1" noChangeArrowheads="1"/>
        </xdr:cNvSpPr>
      </xdr:nvSpPr>
      <xdr:spPr bwMode="auto">
        <a:xfrm>
          <a:off x="6381750" y="609600"/>
          <a:ext cx="120212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97229</xdr:colOff>
      <xdr:row>4</xdr:row>
      <xdr:rowOff>238126</xdr:rowOff>
    </xdr:to>
    <xdr:sp macro="" textlink="">
      <xdr:nvSpPr>
        <xdr:cNvPr id="288" name="AutoShape 1"/>
        <xdr:cNvSpPr>
          <a:spLocks noChangeAspect="1" noChangeArrowheads="1"/>
        </xdr:cNvSpPr>
      </xdr:nvSpPr>
      <xdr:spPr bwMode="auto">
        <a:xfrm>
          <a:off x="6381750" y="571500"/>
          <a:ext cx="120212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97229</xdr:colOff>
      <xdr:row>4</xdr:row>
      <xdr:rowOff>238126</xdr:rowOff>
    </xdr:to>
    <xdr:sp macro="" textlink="">
      <xdr:nvSpPr>
        <xdr:cNvPr id="289" name="AutoShape 1"/>
        <xdr:cNvSpPr>
          <a:spLocks noChangeAspect="1" noChangeArrowheads="1"/>
        </xdr:cNvSpPr>
      </xdr:nvSpPr>
      <xdr:spPr bwMode="auto">
        <a:xfrm>
          <a:off x="6381750" y="571500"/>
          <a:ext cx="120212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97229</xdr:colOff>
      <xdr:row>4</xdr:row>
      <xdr:rowOff>238126</xdr:rowOff>
    </xdr:to>
    <xdr:sp macro="" textlink="">
      <xdr:nvSpPr>
        <xdr:cNvPr id="290" name="AutoShape 1"/>
        <xdr:cNvSpPr>
          <a:spLocks noChangeAspect="1" noChangeArrowheads="1"/>
        </xdr:cNvSpPr>
      </xdr:nvSpPr>
      <xdr:spPr bwMode="auto">
        <a:xfrm>
          <a:off x="6381750" y="571500"/>
          <a:ext cx="120212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97229</xdr:colOff>
      <xdr:row>4</xdr:row>
      <xdr:rowOff>276226</xdr:rowOff>
    </xdr:to>
    <xdr:sp macro="" textlink="">
      <xdr:nvSpPr>
        <xdr:cNvPr id="291" name="AutoShape 1"/>
        <xdr:cNvSpPr>
          <a:spLocks noChangeAspect="1" noChangeArrowheads="1"/>
        </xdr:cNvSpPr>
      </xdr:nvSpPr>
      <xdr:spPr bwMode="auto">
        <a:xfrm>
          <a:off x="6381750" y="609600"/>
          <a:ext cx="120212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97229</xdr:colOff>
      <xdr:row>4</xdr:row>
      <xdr:rowOff>238126</xdr:rowOff>
    </xdr:to>
    <xdr:sp macro="" textlink="">
      <xdr:nvSpPr>
        <xdr:cNvPr id="292" name="AutoShape 1"/>
        <xdr:cNvSpPr>
          <a:spLocks noChangeAspect="1" noChangeArrowheads="1"/>
        </xdr:cNvSpPr>
      </xdr:nvSpPr>
      <xdr:spPr bwMode="auto">
        <a:xfrm>
          <a:off x="6381750" y="571500"/>
          <a:ext cx="120212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97229</xdr:colOff>
      <xdr:row>4</xdr:row>
      <xdr:rowOff>276226</xdr:rowOff>
    </xdr:to>
    <xdr:sp macro="" textlink="">
      <xdr:nvSpPr>
        <xdr:cNvPr id="293" name="AutoShape 1"/>
        <xdr:cNvSpPr>
          <a:spLocks noChangeAspect="1" noChangeArrowheads="1"/>
        </xdr:cNvSpPr>
      </xdr:nvSpPr>
      <xdr:spPr bwMode="auto">
        <a:xfrm>
          <a:off x="6381750" y="609600"/>
          <a:ext cx="120212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97229</xdr:colOff>
      <xdr:row>4</xdr:row>
      <xdr:rowOff>238126</xdr:rowOff>
    </xdr:to>
    <xdr:sp macro="" textlink="">
      <xdr:nvSpPr>
        <xdr:cNvPr id="294" name="AutoShape 1"/>
        <xdr:cNvSpPr>
          <a:spLocks noChangeAspect="1" noChangeArrowheads="1"/>
        </xdr:cNvSpPr>
      </xdr:nvSpPr>
      <xdr:spPr bwMode="auto">
        <a:xfrm>
          <a:off x="6381750" y="571500"/>
          <a:ext cx="120212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97229</xdr:colOff>
      <xdr:row>4</xdr:row>
      <xdr:rowOff>238126</xdr:rowOff>
    </xdr:to>
    <xdr:sp macro="" textlink="">
      <xdr:nvSpPr>
        <xdr:cNvPr id="295" name="AutoShape 1"/>
        <xdr:cNvSpPr>
          <a:spLocks noChangeAspect="1" noChangeArrowheads="1"/>
        </xdr:cNvSpPr>
      </xdr:nvSpPr>
      <xdr:spPr bwMode="auto">
        <a:xfrm>
          <a:off x="6381750" y="571500"/>
          <a:ext cx="120212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97229</xdr:colOff>
      <xdr:row>4</xdr:row>
      <xdr:rowOff>238126</xdr:rowOff>
    </xdr:to>
    <xdr:sp macro="" textlink="">
      <xdr:nvSpPr>
        <xdr:cNvPr id="296" name="AutoShape 1"/>
        <xdr:cNvSpPr>
          <a:spLocks noChangeAspect="1" noChangeArrowheads="1"/>
        </xdr:cNvSpPr>
      </xdr:nvSpPr>
      <xdr:spPr bwMode="auto">
        <a:xfrm>
          <a:off x="6381750" y="571500"/>
          <a:ext cx="120212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97229</xdr:colOff>
      <xdr:row>4</xdr:row>
      <xdr:rowOff>276226</xdr:rowOff>
    </xdr:to>
    <xdr:sp macro="" textlink="">
      <xdr:nvSpPr>
        <xdr:cNvPr id="297" name="AutoShape 1"/>
        <xdr:cNvSpPr>
          <a:spLocks noChangeAspect="1" noChangeArrowheads="1"/>
        </xdr:cNvSpPr>
      </xdr:nvSpPr>
      <xdr:spPr bwMode="auto">
        <a:xfrm>
          <a:off x="6381750" y="609600"/>
          <a:ext cx="120212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97229</xdr:colOff>
      <xdr:row>4</xdr:row>
      <xdr:rowOff>238126</xdr:rowOff>
    </xdr:to>
    <xdr:sp macro="" textlink="">
      <xdr:nvSpPr>
        <xdr:cNvPr id="298" name="AutoShape 1"/>
        <xdr:cNvSpPr>
          <a:spLocks noChangeAspect="1" noChangeArrowheads="1"/>
        </xdr:cNvSpPr>
      </xdr:nvSpPr>
      <xdr:spPr bwMode="auto">
        <a:xfrm>
          <a:off x="6381750" y="571500"/>
          <a:ext cx="120212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97229</xdr:colOff>
      <xdr:row>4</xdr:row>
      <xdr:rowOff>276226</xdr:rowOff>
    </xdr:to>
    <xdr:sp macro="" textlink="">
      <xdr:nvSpPr>
        <xdr:cNvPr id="299" name="AutoShape 1"/>
        <xdr:cNvSpPr>
          <a:spLocks noChangeAspect="1" noChangeArrowheads="1"/>
        </xdr:cNvSpPr>
      </xdr:nvSpPr>
      <xdr:spPr bwMode="auto">
        <a:xfrm>
          <a:off x="6381750" y="609600"/>
          <a:ext cx="120212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97229</xdr:colOff>
      <xdr:row>4</xdr:row>
      <xdr:rowOff>238126</xdr:rowOff>
    </xdr:to>
    <xdr:sp macro="" textlink="">
      <xdr:nvSpPr>
        <xdr:cNvPr id="300" name="AutoShape 1"/>
        <xdr:cNvSpPr>
          <a:spLocks noChangeAspect="1" noChangeArrowheads="1"/>
        </xdr:cNvSpPr>
      </xdr:nvSpPr>
      <xdr:spPr bwMode="auto">
        <a:xfrm>
          <a:off x="6381750" y="571500"/>
          <a:ext cx="120212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97229</xdr:colOff>
      <xdr:row>4</xdr:row>
      <xdr:rowOff>238126</xdr:rowOff>
    </xdr:to>
    <xdr:sp macro="" textlink="">
      <xdr:nvSpPr>
        <xdr:cNvPr id="301" name="AutoShape 1"/>
        <xdr:cNvSpPr>
          <a:spLocks noChangeAspect="1" noChangeArrowheads="1"/>
        </xdr:cNvSpPr>
      </xdr:nvSpPr>
      <xdr:spPr bwMode="auto">
        <a:xfrm>
          <a:off x="6381750" y="571500"/>
          <a:ext cx="120212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97229</xdr:colOff>
      <xdr:row>4</xdr:row>
      <xdr:rowOff>238126</xdr:rowOff>
    </xdr:to>
    <xdr:sp macro="" textlink="">
      <xdr:nvSpPr>
        <xdr:cNvPr id="302" name="AutoShape 1"/>
        <xdr:cNvSpPr>
          <a:spLocks noChangeAspect="1" noChangeArrowheads="1"/>
        </xdr:cNvSpPr>
      </xdr:nvSpPr>
      <xdr:spPr bwMode="auto">
        <a:xfrm>
          <a:off x="6381750" y="571500"/>
          <a:ext cx="120212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97229</xdr:colOff>
      <xdr:row>4</xdr:row>
      <xdr:rowOff>276226</xdr:rowOff>
    </xdr:to>
    <xdr:sp macro="" textlink="">
      <xdr:nvSpPr>
        <xdr:cNvPr id="303" name="AutoShape 1"/>
        <xdr:cNvSpPr>
          <a:spLocks noChangeAspect="1" noChangeArrowheads="1"/>
        </xdr:cNvSpPr>
      </xdr:nvSpPr>
      <xdr:spPr bwMode="auto">
        <a:xfrm>
          <a:off x="6381750" y="609600"/>
          <a:ext cx="120212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97229</xdr:colOff>
      <xdr:row>4</xdr:row>
      <xdr:rowOff>238126</xdr:rowOff>
    </xdr:to>
    <xdr:sp macro="" textlink="">
      <xdr:nvSpPr>
        <xdr:cNvPr id="304" name="AutoShape 1"/>
        <xdr:cNvSpPr>
          <a:spLocks noChangeAspect="1" noChangeArrowheads="1"/>
        </xdr:cNvSpPr>
      </xdr:nvSpPr>
      <xdr:spPr bwMode="auto">
        <a:xfrm>
          <a:off x="6381750" y="571500"/>
          <a:ext cx="120212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97229</xdr:colOff>
      <xdr:row>4</xdr:row>
      <xdr:rowOff>276226</xdr:rowOff>
    </xdr:to>
    <xdr:sp macro="" textlink="">
      <xdr:nvSpPr>
        <xdr:cNvPr id="305" name="AutoShape 1"/>
        <xdr:cNvSpPr>
          <a:spLocks noChangeAspect="1" noChangeArrowheads="1"/>
        </xdr:cNvSpPr>
      </xdr:nvSpPr>
      <xdr:spPr bwMode="auto">
        <a:xfrm>
          <a:off x="6381750" y="609600"/>
          <a:ext cx="120212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97229</xdr:colOff>
      <xdr:row>4</xdr:row>
      <xdr:rowOff>238126</xdr:rowOff>
    </xdr:to>
    <xdr:sp macro="" textlink="">
      <xdr:nvSpPr>
        <xdr:cNvPr id="306" name="AutoShape 1"/>
        <xdr:cNvSpPr>
          <a:spLocks noChangeAspect="1" noChangeArrowheads="1"/>
        </xdr:cNvSpPr>
      </xdr:nvSpPr>
      <xdr:spPr bwMode="auto">
        <a:xfrm>
          <a:off x="6381750" y="571500"/>
          <a:ext cx="120212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97229</xdr:colOff>
      <xdr:row>4</xdr:row>
      <xdr:rowOff>238126</xdr:rowOff>
    </xdr:to>
    <xdr:sp macro="" textlink="">
      <xdr:nvSpPr>
        <xdr:cNvPr id="307" name="AutoShape 1"/>
        <xdr:cNvSpPr>
          <a:spLocks noChangeAspect="1" noChangeArrowheads="1"/>
        </xdr:cNvSpPr>
      </xdr:nvSpPr>
      <xdr:spPr bwMode="auto">
        <a:xfrm>
          <a:off x="6381750" y="571500"/>
          <a:ext cx="120212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97229</xdr:colOff>
      <xdr:row>4</xdr:row>
      <xdr:rowOff>238126</xdr:rowOff>
    </xdr:to>
    <xdr:sp macro="" textlink="">
      <xdr:nvSpPr>
        <xdr:cNvPr id="308" name="AutoShape 1"/>
        <xdr:cNvSpPr>
          <a:spLocks noChangeAspect="1" noChangeArrowheads="1"/>
        </xdr:cNvSpPr>
      </xdr:nvSpPr>
      <xdr:spPr bwMode="auto">
        <a:xfrm>
          <a:off x="6381750" y="571500"/>
          <a:ext cx="120212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97229</xdr:colOff>
      <xdr:row>4</xdr:row>
      <xdr:rowOff>276226</xdr:rowOff>
    </xdr:to>
    <xdr:sp macro="" textlink="">
      <xdr:nvSpPr>
        <xdr:cNvPr id="309" name="AutoShape 1"/>
        <xdr:cNvSpPr>
          <a:spLocks noChangeAspect="1" noChangeArrowheads="1"/>
        </xdr:cNvSpPr>
      </xdr:nvSpPr>
      <xdr:spPr bwMode="auto">
        <a:xfrm>
          <a:off x="6381750" y="609600"/>
          <a:ext cx="120212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417478</xdr:colOff>
      <xdr:row>4</xdr:row>
      <xdr:rowOff>238126</xdr:rowOff>
    </xdr:to>
    <xdr:sp macro="" textlink="">
      <xdr:nvSpPr>
        <xdr:cNvPr id="310" name="AutoShape 1"/>
        <xdr:cNvSpPr>
          <a:spLocks noChangeAspect="1" noChangeArrowheads="1"/>
        </xdr:cNvSpPr>
      </xdr:nvSpPr>
      <xdr:spPr bwMode="auto">
        <a:xfrm>
          <a:off x="6381750" y="571500"/>
          <a:ext cx="152237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322228</xdr:colOff>
      <xdr:row>4</xdr:row>
      <xdr:rowOff>276226</xdr:rowOff>
    </xdr:to>
    <xdr:sp macro="" textlink="">
      <xdr:nvSpPr>
        <xdr:cNvPr id="311" name="AutoShape 1"/>
        <xdr:cNvSpPr>
          <a:spLocks noChangeAspect="1" noChangeArrowheads="1"/>
        </xdr:cNvSpPr>
      </xdr:nvSpPr>
      <xdr:spPr bwMode="auto">
        <a:xfrm>
          <a:off x="6381750" y="609600"/>
          <a:ext cx="1427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322228</xdr:colOff>
      <xdr:row>4</xdr:row>
      <xdr:rowOff>238126</xdr:rowOff>
    </xdr:to>
    <xdr:sp macro="" textlink="">
      <xdr:nvSpPr>
        <xdr:cNvPr id="312" name="AutoShape 1"/>
        <xdr:cNvSpPr>
          <a:spLocks noChangeAspect="1" noChangeArrowheads="1"/>
        </xdr:cNvSpPr>
      </xdr:nvSpPr>
      <xdr:spPr bwMode="auto">
        <a:xfrm>
          <a:off x="6381750" y="571500"/>
          <a:ext cx="1427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322228</xdr:colOff>
      <xdr:row>4</xdr:row>
      <xdr:rowOff>238126</xdr:rowOff>
    </xdr:to>
    <xdr:sp macro="" textlink="">
      <xdr:nvSpPr>
        <xdr:cNvPr id="313" name="AutoShape 1"/>
        <xdr:cNvSpPr>
          <a:spLocks noChangeAspect="1" noChangeArrowheads="1"/>
        </xdr:cNvSpPr>
      </xdr:nvSpPr>
      <xdr:spPr bwMode="auto">
        <a:xfrm>
          <a:off x="6381750" y="571500"/>
          <a:ext cx="1427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417478</xdr:colOff>
      <xdr:row>4</xdr:row>
      <xdr:rowOff>238126</xdr:rowOff>
    </xdr:to>
    <xdr:sp macro="" textlink="">
      <xdr:nvSpPr>
        <xdr:cNvPr id="314" name="AutoShape 1"/>
        <xdr:cNvSpPr>
          <a:spLocks noChangeAspect="1" noChangeArrowheads="1"/>
        </xdr:cNvSpPr>
      </xdr:nvSpPr>
      <xdr:spPr bwMode="auto">
        <a:xfrm>
          <a:off x="6381750" y="571500"/>
          <a:ext cx="152237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322228</xdr:colOff>
      <xdr:row>4</xdr:row>
      <xdr:rowOff>276226</xdr:rowOff>
    </xdr:to>
    <xdr:sp macro="" textlink="">
      <xdr:nvSpPr>
        <xdr:cNvPr id="315" name="AutoShape 1"/>
        <xdr:cNvSpPr>
          <a:spLocks noChangeAspect="1" noChangeArrowheads="1"/>
        </xdr:cNvSpPr>
      </xdr:nvSpPr>
      <xdr:spPr bwMode="auto">
        <a:xfrm>
          <a:off x="6381750" y="609600"/>
          <a:ext cx="1427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493678</xdr:colOff>
      <xdr:row>4</xdr:row>
      <xdr:rowOff>238126</xdr:rowOff>
    </xdr:to>
    <xdr:sp macro="" textlink="">
      <xdr:nvSpPr>
        <xdr:cNvPr id="316" name="AutoShape 1"/>
        <xdr:cNvSpPr>
          <a:spLocks noChangeAspect="1" noChangeArrowheads="1"/>
        </xdr:cNvSpPr>
      </xdr:nvSpPr>
      <xdr:spPr bwMode="auto">
        <a:xfrm>
          <a:off x="6381750" y="571500"/>
          <a:ext cx="159857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398428</xdr:colOff>
      <xdr:row>4</xdr:row>
      <xdr:rowOff>276226</xdr:rowOff>
    </xdr:to>
    <xdr:sp macro="" textlink="">
      <xdr:nvSpPr>
        <xdr:cNvPr id="317" name="AutoShape 1"/>
        <xdr:cNvSpPr>
          <a:spLocks noChangeAspect="1" noChangeArrowheads="1"/>
        </xdr:cNvSpPr>
      </xdr:nvSpPr>
      <xdr:spPr bwMode="auto">
        <a:xfrm>
          <a:off x="6381750" y="609600"/>
          <a:ext cx="15033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398428</xdr:colOff>
      <xdr:row>4</xdr:row>
      <xdr:rowOff>238126</xdr:rowOff>
    </xdr:to>
    <xdr:sp macro="" textlink="">
      <xdr:nvSpPr>
        <xdr:cNvPr id="318" name="AutoShape 1"/>
        <xdr:cNvSpPr>
          <a:spLocks noChangeAspect="1" noChangeArrowheads="1"/>
        </xdr:cNvSpPr>
      </xdr:nvSpPr>
      <xdr:spPr bwMode="auto">
        <a:xfrm>
          <a:off x="6381750" y="571500"/>
          <a:ext cx="15033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398428</xdr:colOff>
      <xdr:row>4</xdr:row>
      <xdr:rowOff>238126</xdr:rowOff>
    </xdr:to>
    <xdr:sp macro="" textlink="">
      <xdr:nvSpPr>
        <xdr:cNvPr id="319" name="AutoShape 1"/>
        <xdr:cNvSpPr>
          <a:spLocks noChangeAspect="1" noChangeArrowheads="1"/>
        </xdr:cNvSpPr>
      </xdr:nvSpPr>
      <xdr:spPr bwMode="auto">
        <a:xfrm>
          <a:off x="6381750" y="571500"/>
          <a:ext cx="15033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493678</xdr:colOff>
      <xdr:row>4</xdr:row>
      <xdr:rowOff>238126</xdr:rowOff>
    </xdr:to>
    <xdr:sp macro="" textlink="">
      <xdr:nvSpPr>
        <xdr:cNvPr id="320" name="AutoShape 1"/>
        <xdr:cNvSpPr>
          <a:spLocks noChangeAspect="1" noChangeArrowheads="1"/>
        </xdr:cNvSpPr>
      </xdr:nvSpPr>
      <xdr:spPr bwMode="auto">
        <a:xfrm>
          <a:off x="6381750" y="571500"/>
          <a:ext cx="159857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398428</xdr:colOff>
      <xdr:row>4</xdr:row>
      <xdr:rowOff>276226</xdr:rowOff>
    </xdr:to>
    <xdr:sp macro="" textlink="">
      <xdr:nvSpPr>
        <xdr:cNvPr id="321" name="AutoShape 1"/>
        <xdr:cNvSpPr>
          <a:spLocks noChangeAspect="1" noChangeArrowheads="1"/>
        </xdr:cNvSpPr>
      </xdr:nvSpPr>
      <xdr:spPr bwMode="auto">
        <a:xfrm>
          <a:off x="6381750" y="609600"/>
          <a:ext cx="15033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417478</xdr:colOff>
      <xdr:row>4</xdr:row>
      <xdr:rowOff>238126</xdr:rowOff>
    </xdr:to>
    <xdr:sp macro="" textlink="">
      <xdr:nvSpPr>
        <xdr:cNvPr id="322" name="AutoShape 1"/>
        <xdr:cNvSpPr>
          <a:spLocks noChangeAspect="1" noChangeArrowheads="1"/>
        </xdr:cNvSpPr>
      </xdr:nvSpPr>
      <xdr:spPr bwMode="auto">
        <a:xfrm>
          <a:off x="6381750" y="571500"/>
          <a:ext cx="152237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322228</xdr:colOff>
      <xdr:row>4</xdr:row>
      <xdr:rowOff>276226</xdr:rowOff>
    </xdr:to>
    <xdr:sp macro="" textlink="">
      <xdr:nvSpPr>
        <xdr:cNvPr id="323" name="AutoShape 1"/>
        <xdr:cNvSpPr>
          <a:spLocks noChangeAspect="1" noChangeArrowheads="1"/>
        </xdr:cNvSpPr>
      </xdr:nvSpPr>
      <xdr:spPr bwMode="auto">
        <a:xfrm>
          <a:off x="6381750" y="609600"/>
          <a:ext cx="1427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322228</xdr:colOff>
      <xdr:row>4</xdr:row>
      <xdr:rowOff>238126</xdr:rowOff>
    </xdr:to>
    <xdr:sp macro="" textlink="">
      <xdr:nvSpPr>
        <xdr:cNvPr id="324" name="AutoShape 1"/>
        <xdr:cNvSpPr>
          <a:spLocks noChangeAspect="1" noChangeArrowheads="1"/>
        </xdr:cNvSpPr>
      </xdr:nvSpPr>
      <xdr:spPr bwMode="auto">
        <a:xfrm>
          <a:off x="6381750" y="571500"/>
          <a:ext cx="1427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322228</xdr:colOff>
      <xdr:row>4</xdr:row>
      <xdr:rowOff>238126</xdr:rowOff>
    </xdr:to>
    <xdr:sp macro="" textlink="">
      <xdr:nvSpPr>
        <xdr:cNvPr id="325" name="AutoShape 1"/>
        <xdr:cNvSpPr>
          <a:spLocks noChangeAspect="1" noChangeArrowheads="1"/>
        </xdr:cNvSpPr>
      </xdr:nvSpPr>
      <xdr:spPr bwMode="auto">
        <a:xfrm>
          <a:off x="6381750" y="571500"/>
          <a:ext cx="1427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417478</xdr:colOff>
      <xdr:row>4</xdr:row>
      <xdr:rowOff>238126</xdr:rowOff>
    </xdr:to>
    <xdr:sp macro="" textlink="">
      <xdr:nvSpPr>
        <xdr:cNvPr id="326" name="AutoShape 1"/>
        <xdr:cNvSpPr>
          <a:spLocks noChangeAspect="1" noChangeArrowheads="1"/>
        </xdr:cNvSpPr>
      </xdr:nvSpPr>
      <xdr:spPr bwMode="auto">
        <a:xfrm>
          <a:off x="6381750" y="571500"/>
          <a:ext cx="152237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322228</xdr:colOff>
      <xdr:row>4</xdr:row>
      <xdr:rowOff>276226</xdr:rowOff>
    </xdr:to>
    <xdr:sp macro="" textlink="">
      <xdr:nvSpPr>
        <xdr:cNvPr id="327" name="AutoShape 1"/>
        <xdr:cNvSpPr>
          <a:spLocks noChangeAspect="1" noChangeArrowheads="1"/>
        </xdr:cNvSpPr>
      </xdr:nvSpPr>
      <xdr:spPr bwMode="auto">
        <a:xfrm>
          <a:off x="6381750" y="609600"/>
          <a:ext cx="1427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493678</xdr:colOff>
      <xdr:row>4</xdr:row>
      <xdr:rowOff>238126</xdr:rowOff>
    </xdr:to>
    <xdr:sp macro="" textlink="">
      <xdr:nvSpPr>
        <xdr:cNvPr id="328" name="AutoShape 1"/>
        <xdr:cNvSpPr>
          <a:spLocks noChangeAspect="1" noChangeArrowheads="1"/>
        </xdr:cNvSpPr>
      </xdr:nvSpPr>
      <xdr:spPr bwMode="auto">
        <a:xfrm>
          <a:off x="6381750" y="571500"/>
          <a:ext cx="159857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398428</xdr:colOff>
      <xdr:row>4</xdr:row>
      <xdr:rowOff>276226</xdr:rowOff>
    </xdr:to>
    <xdr:sp macro="" textlink="">
      <xdr:nvSpPr>
        <xdr:cNvPr id="329" name="AutoShape 1"/>
        <xdr:cNvSpPr>
          <a:spLocks noChangeAspect="1" noChangeArrowheads="1"/>
        </xdr:cNvSpPr>
      </xdr:nvSpPr>
      <xdr:spPr bwMode="auto">
        <a:xfrm>
          <a:off x="6381750" y="609600"/>
          <a:ext cx="15033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398428</xdr:colOff>
      <xdr:row>4</xdr:row>
      <xdr:rowOff>238126</xdr:rowOff>
    </xdr:to>
    <xdr:sp macro="" textlink="">
      <xdr:nvSpPr>
        <xdr:cNvPr id="330" name="AutoShape 1"/>
        <xdr:cNvSpPr>
          <a:spLocks noChangeAspect="1" noChangeArrowheads="1"/>
        </xdr:cNvSpPr>
      </xdr:nvSpPr>
      <xdr:spPr bwMode="auto">
        <a:xfrm>
          <a:off x="6381750" y="571500"/>
          <a:ext cx="15033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398428</xdr:colOff>
      <xdr:row>4</xdr:row>
      <xdr:rowOff>238126</xdr:rowOff>
    </xdr:to>
    <xdr:sp macro="" textlink="">
      <xdr:nvSpPr>
        <xdr:cNvPr id="331" name="AutoShape 1"/>
        <xdr:cNvSpPr>
          <a:spLocks noChangeAspect="1" noChangeArrowheads="1"/>
        </xdr:cNvSpPr>
      </xdr:nvSpPr>
      <xdr:spPr bwMode="auto">
        <a:xfrm>
          <a:off x="6381750" y="571500"/>
          <a:ext cx="15033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493678</xdr:colOff>
      <xdr:row>4</xdr:row>
      <xdr:rowOff>238126</xdr:rowOff>
    </xdr:to>
    <xdr:sp macro="" textlink="">
      <xdr:nvSpPr>
        <xdr:cNvPr id="332" name="AutoShape 1"/>
        <xdr:cNvSpPr>
          <a:spLocks noChangeAspect="1" noChangeArrowheads="1"/>
        </xdr:cNvSpPr>
      </xdr:nvSpPr>
      <xdr:spPr bwMode="auto">
        <a:xfrm>
          <a:off x="6381750" y="571500"/>
          <a:ext cx="159857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398428</xdr:colOff>
      <xdr:row>4</xdr:row>
      <xdr:rowOff>276226</xdr:rowOff>
    </xdr:to>
    <xdr:sp macro="" textlink="">
      <xdr:nvSpPr>
        <xdr:cNvPr id="333" name="AutoShape 1"/>
        <xdr:cNvSpPr>
          <a:spLocks noChangeAspect="1" noChangeArrowheads="1"/>
        </xdr:cNvSpPr>
      </xdr:nvSpPr>
      <xdr:spPr bwMode="auto">
        <a:xfrm>
          <a:off x="6381750" y="609600"/>
          <a:ext cx="15033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417478</xdr:colOff>
      <xdr:row>4</xdr:row>
      <xdr:rowOff>238126</xdr:rowOff>
    </xdr:to>
    <xdr:sp macro="" textlink="">
      <xdr:nvSpPr>
        <xdr:cNvPr id="334" name="AutoShape 1"/>
        <xdr:cNvSpPr>
          <a:spLocks noChangeAspect="1" noChangeArrowheads="1"/>
        </xdr:cNvSpPr>
      </xdr:nvSpPr>
      <xdr:spPr bwMode="auto">
        <a:xfrm>
          <a:off x="6381750" y="571500"/>
          <a:ext cx="152237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322228</xdr:colOff>
      <xdr:row>4</xdr:row>
      <xdr:rowOff>276226</xdr:rowOff>
    </xdr:to>
    <xdr:sp macro="" textlink="">
      <xdr:nvSpPr>
        <xdr:cNvPr id="335" name="AutoShape 1"/>
        <xdr:cNvSpPr>
          <a:spLocks noChangeAspect="1" noChangeArrowheads="1"/>
        </xdr:cNvSpPr>
      </xdr:nvSpPr>
      <xdr:spPr bwMode="auto">
        <a:xfrm>
          <a:off x="6381750" y="609600"/>
          <a:ext cx="1427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322228</xdr:colOff>
      <xdr:row>4</xdr:row>
      <xdr:rowOff>238126</xdr:rowOff>
    </xdr:to>
    <xdr:sp macro="" textlink="">
      <xdr:nvSpPr>
        <xdr:cNvPr id="336" name="AutoShape 1"/>
        <xdr:cNvSpPr>
          <a:spLocks noChangeAspect="1" noChangeArrowheads="1"/>
        </xdr:cNvSpPr>
      </xdr:nvSpPr>
      <xdr:spPr bwMode="auto">
        <a:xfrm>
          <a:off x="6381750" y="571500"/>
          <a:ext cx="1427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322228</xdr:colOff>
      <xdr:row>4</xdr:row>
      <xdr:rowOff>238126</xdr:rowOff>
    </xdr:to>
    <xdr:sp macro="" textlink="">
      <xdr:nvSpPr>
        <xdr:cNvPr id="337" name="AutoShape 1"/>
        <xdr:cNvSpPr>
          <a:spLocks noChangeAspect="1" noChangeArrowheads="1"/>
        </xdr:cNvSpPr>
      </xdr:nvSpPr>
      <xdr:spPr bwMode="auto">
        <a:xfrm>
          <a:off x="6381750" y="571500"/>
          <a:ext cx="1427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417478</xdr:colOff>
      <xdr:row>4</xdr:row>
      <xdr:rowOff>238126</xdr:rowOff>
    </xdr:to>
    <xdr:sp macro="" textlink="">
      <xdr:nvSpPr>
        <xdr:cNvPr id="338" name="AutoShape 1"/>
        <xdr:cNvSpPr>
          <a:spLocks noChangeAspect="1" noChangeArrowheads="1"/>
        </xdr:cNvSpPr>
      </xdr:nvSpPr>
      <xdr:spPr bwMode="auto">
        <a:xfrm>
          <a:off x="6381750" y="571500"/>
          <a:ext cx="1522378" cy="923926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303901</xdr:rowOff>
    </xdr:from>
    <xdr:to>
      <xdr:col>5</xdr:col>
      <xdr:colOff>192828</xdr:colOff>
      <xdr:row>4</xdr:row>
      <xdr:rowOff>284852</xdr:rowOff>
    </xdr:to>
    <xdr:sp macro="" textlink="">
      <xdr:nvSpPr>
        <xdr:cNvPr id="339" name="AutoShape 1"/>
        <xdr:cNvSpPr>
          <a:spLocks noChangeAspect="1" noChangeArrowheads="1"/>
        </xdr:cNvSpPr>
      </xdr:nvSpPr>
      <xdr:spPr bwMode="auto">
        <a:xfrm>
          <a:off x="5153025" y="618226"/>
          <a:ext cx="1421553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493678</xdr:colOff>
      <xdr:row>4</xdr:row>
      <xdr:rowOff>238126</xdr:rowOff>
    </xdr:to>
    <xdr:sp macro="" textlink="">
      <xdr:nvSpPr>
        <xdr:cNvPr id="340" name="AutoShape 1"/>
        <xdr:cNvSpPr>
          <a:spLocks noChangeAspect="1" noChangeArrowheads="1"/>
        </xdr:cNvSpPr>
      </xdr:nvSpPr>
      <xdr:spPr bwMode="auto">
        <a:xfrm>
          <a:off x="6381750" y="571500"/>
          <a:ext cx="159857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398428</xdr:colOff>
      <xdr:row>4</xdr:row>
      <xdr:rowOff>276226</xdr:rowOff>
    </xdr:to>
    <xdr:sp macro="" textlink="">
      <xdr:nvSpPr>
        <xdr:cNvPr id="341" name="AutoShape 1"/>
        <xdr:cNvSpPr>
          <a:spLocks noChangeAspect="1" noChangeArrowheads="1"/>
        </xdr:cNvSpPr>
      </xdr:nvSpPr>
      <xdr:spPr bwMode="auto">
        <a:xfrm>
          <a:off x="6381750" y="609600"/>
          <a:ext cx="15033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342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97228</xdr:colOff>
      <xdr:row>4</xdr:row>
      <xdr:rowOff>276226</xdr:rowOff>
    </xdr:to>
    <xdr:sp macro="" textlink="">
      <xdr:nvSpPr>
        <xdr:cNvPr id="343" name="AutoShape 1"/>
        <xdr:cNvSpPr>
          <a:spLocks noChangeAspect="1" noChangeArrowheads="1"/>
        </xdr:cNvSpPr>
      </xdr:nvSpPr>
      <xdr:spPr bwMode="auto">
        <a:xfrm>
          <a:off x="6381750" y="6096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344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345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346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97228</xdr:colOff>
      <xdr:row>4</xdr:row>
      <xdr:rowOff>276226</xdr:rowOff>
    </xdr:to>
    <xdr:sp macro="" textlink="">
      <xdr:nvSpPr>
        <xdr:cNvPr id="347" name="AutoShape 1"/>
        <xdr:cNvSpPr>
          <a:spLocks noChangeAspect="1" noChangeArrowheads="1"/>
        </xdr:cNvSpPr>
      </xdr:nvSpPr>
      <xdr:spPr bwMode="auto">
        <a:xfrm>
          <a:off x="6381750" y="6096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348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97228</xdr:colOff>
      <xdr:row>4</xdr:row>
      <xdr:rowOff>276226</xdr:rowOff>
    </xdr:to>
    <xdr:sp macro="" textlink="">
      <xdr:nvSpPr>
        <xdr:cNvPr id="349" name="AutoShape 1"/>
        <xdr:cNvSpPr>
          <a:spLocks noChangeAspect="1" noChangeArrowheads="1"/>
        </xdr:cNvSpPr>
      </xdr:nvSpPr>
      <xdr:spPr bwMode="auto">
        <a:xfrm>
          <a:off x="6381750" y="6096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350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351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352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97228</xdr:colOff>
      <xdr:row>4</xdr:row>
      <xdr:rowOff>276226</xdr:rowOff>
    </xdr:to>
    <xdr:sp macro="" textlink="">
      <xdr:nvSpPr>
        <xdr:cNvPr id="353" name="AutoShape 1"/>
        <xdr:cNvSpPr>
          <a:spLocks noChangeAspect="1" noChangeArrowheads="1"/>
        </xdr:cNvSpPr>
      </xdr:nvSpPr>
      <xdr:spPr bwMode="auto">
        <a:xfrm>
          <a:off x="6381750" y="6096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354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97228</xdr:colOff>
      <xdr:row>4</xdr:row>
      <xdr:rowOff>276226</xdr:rowOff>
    </xdr:to>
    <xdr:sp macro="" textlink="">
      <xdr:nvSpPr>
        <xdr:cNvPr id="355" name="AutoShape 1"/>
        <xdr:cNvSpPr>
          <a:spLocks noChangeAspect="1" noChangeArrowheads="1"/>
        </xdr:cNvSpPr>
      </xdr:nvSpPr>
      <xdr:spPr bwMode="auto">
        <a:xfrm>
          <a:off x="6381750" y="6096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356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357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358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97228</xdr:colOff>
      <xdr:row>4</xdr:row>
      <xdr:rowOff>276226</xdr:rowOff>
    </xdr:to>
    <xdr:sp macro="" textlink="">
      <xdr:nvSpPr>
        <xdr:cNvPr id="359" name="AutoShape 1"/>
        <xdr:cNvSpPr>
          <a:spLocks noChangeAspect="1" noChangeArrowheads="1"/>
        </xdr:cNvSpPr>
      </xdr:nvSpPr>
      <xdr:spPr bwMode="auto">
        <a:xfrm>
          <a:off x="6381750" y="6096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360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97228</xdr:colOff>
      <xdr:row>4</xdr:row>
      <xdr:rowOff>276226</xdr:rowOff>
    </xdr:to>
    <xdr:sp macro="" textlink="">
      <xdr:nvSpPr>
        <xdr:cNvPr id="361" name="AutoShape 1"/>
        <xdr:cNvSpPr>
          <a:spLocks noChangeAspect="1" noChangeArrowheads="1"/>
        </xdr:cNvSpPr>
      </xdr:nvSpPr>
      <xdr:spPr bwMode="auto">
        <a:xfrm>
          <a:off x="6381750" y="6096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362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363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364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97228</xdr:colOff>
      <xdr:row>4</xdr:row>
      <xdr:rowOff>276226</xdr:rowOff>
    </xdr:to>
    <xdr:sp macro="" textlink="">
      <xdr:nvSpPr>
        <xdr:cNvPr id="365" name="AutoShape 1"/>
        <xdr:cNvSpPr>
          <a:spLocks noChangeAspect="1" noChangeArrowheads="1"/>
        </xdr:cNvSpPr>
      </xdr:nvSpPr>
      <xdr:spPr bwMode="auto">
        <a:xfrm>
          <a:off x="6381750" y="6096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366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97228</xdr:colOff>
      <xdr:row>4</xdr:row>
      <xdr:rowOff>276226</xdr:rowOff>
    </xdr:to>
    <xdr:sp macro="" textlink="">
      <xdr:nvSpPr>
        <xdr:cNvPr id="367" name="AutoShape 1"/>
        <xdr:cNvSpPr>
          <a:spLocks noChangeAspect="1" noChangeArrowheads="1"/>
        </xdr:cNvSpPr>
      </xdr:nvSpPr>
      <xdr:spPr bwMode="auto">
        <a:xfrm>
          <a:off x="6381750" y="6096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368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369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370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97228</xdr:colOff>
      <xdr:row>4</xdr:row>
      <xdr:rowOff>276226</xdr:rowOff>
    </xdr:to>
    <xdr:sp macro="" textlink="">
      <xdr:nvSpPr>
        <xdr:cNvPr id="371" name="AutoShape 1"/>
        <xdr:cNvSpPr>
          <a:spLocks noChangeAspect="1" noChangeArrowheads="1"/>
        </xdr:cNvSpPr>
      </xdr:nvSpPr>
      <xdr:spPr bwMode="auto">
        <a:xfrm>
          <a:off x="6381750" y="6096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372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97228</xdr:colOff>
      <xdr:row>4</xdr:row>
      <xdr:rowOff>276226</xdr:rowOff>
    </xdr:to>
    <xdr:sp macro="" textlink="">
      <xdr:nvSpPr>
        <xdr:cNvPr id="373" name="AutoShape 1"/>
        <xdr:cNvSpPr>
          <a:spLocks noChangeAspect="1" noChangeArrowheads="1"/>
        </xdr:cNvSpPr>
      </xdr:nvSpPr>
      <xdr:spPr bwMode="auto">
        <a:xfrm>
          <a:off x="6381750" y="6096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374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375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376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97228</xdr:colOff>
      <xdr:row>4</xdr:row>
      <xdr:rowOff>276226</xdr:rowOff>
    </xdr:to>
    <xdr:sp macro="" textlink="">
      <xdr:nvSpPr>
        <xdr:cNvPr id="377" name="AutoShape 1"/>
        <xdr:cNvSpPr>
          <a:spLocks noChangeAspect="1" noChangeArrowheads="1"/>
        </xdr:cNvSpPr>
      </xdr:nvSpPr>
      <xdr:spPr bwMode="auto">
        <a:xfrm>
          <a:off x="6381750" y="6096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209660</xdr:colOff>
      <xdr:row>4</xdr:row>
      <xdr:rowOff>238126</xdr:rowOff>
    </xdr:to>
    <xdr:sp macro="" textlink="">
      <xdr:nvSpPr>
        <xdr:cNvPr id="378" name="AutoShape 1"/>
        <xdr:cNvSpPr>
          <a:spLocks noChangeAspect="1" noChangeArrowheads="1"/>
        </xdr:cNvSpPr>
      </xdr:nvSpPr>
      <xdr:spPr bwMode="auto">
        <a:xfrm>
          <a:off x="6381750" y="571500"/>
          <a:ext cx="131456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114410</xdr:colOff>
      <xdr:row>4</xdr:row>
      <xdr:rowOff>276226</xdr:rowOff>
    </xdr:to>
    <xdr:sp macro="" textlink="">
      <xdr:nvSpPr>
        <xdr:cNvPr id="379" name="AutoShape 1"/>
        <xdr:cNvSpPr>
          <a:spLocks noChangeAspect="1" noChangeArrowheads="1"/>
        </xdr:cNvSpPr>
      </xdr:nvSpPr>
      <xdr:spPr bwMode="auto">
        <a:xfrm>
          <a:off x="6381750" y="609600"/>
          <a:ext cx="121931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114410</xdr:colOff>
      <xdr:row>4</xdr:row>
      <xdr:rowOff>238126</xdr:rowOff>
    </xdr:to>
    <xdr:sp macro="" textlink="">
      <xdr:nvSpPr>
        <xdr:cNvPr id="380" name="AutoShape 1"/>
        <xdr:cNvSpPr>
          <a:spLocks noChangeAspect="1" noChangeArrowheads="1"/>
        </xdr:cNvSpPr>
      </xdr:nvSpPr>
      <xdr:spPr bwMode="auto">
        <a:xfrm>
          <a:off x="6381750" y="571500"/>
          <a:ext cx="121931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114410</xdr:colOff>
      <xdr:row>4</xdr:row>
      <xdr:rowOff>238126</xdr:rowOff>
    </xdr:to>
    <xdr:sp macro="" textlink="">
      <xdr:nvSpPr>
        <xdr:cNvPr id="381" name="AutoShape 1"/>
        <xdr:cNvSpPr>
          <a:spLocks noChangeAspect="1" noChangeArrowheads="1"/>
        </xdr:cNvSpPr>
      </xdr:nvSpPr>
      <xdr:spPr bwMode="auto">
        <a:xfrm>
          <a:off x="6381750" y="571500"/>
          <a:ext cx="121931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209660</xdr:colOff>
      <xdr:row>4</xdr:row>
      <xdr:rowOff>238126</xdr:rowOff>
    </xdr:to>
    <xdr:sp macro="" textlink="">
      <xdr:nvSpPr>
        <xdr:cNvPr id="382" name="AutoShape 1"/>
        <xdr:cNvSpPr>
          <a:spLocks noChangeAspect="1" noChangeArrowheads="1"/>
        </xdr:cNvSpPr>
      </xdr:nvSpPr>
      <xdr:spPr bwMode="auto">
        <a:xfrm>
          <a:off x="6381750" y="571500"/>
          <a:ext cx="131456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114410</xdr:colOff>
      <xdr:row>4</xdr:row>
      <xdr:rowOff>276226</xdr:rowOff>
    </xdr:to>
    <xdr:sp macro="" textlink="">
      <xdr:nvSpPr>
        <xdr:cNvPr id="383" name="AutoShape 1"/>
        <xdr:cNvSpPr>
          <a:spLocks noChangeAspect="1" noChangeArrowheads="1"/>
        </xdr:cNvSpPr>
      </xdr:nvSpPr>
      <xdr:spPr bwMode="auto">
        <a:xfrm>
          <a:off x="6381750" y="609600"/>
          <a:ext cx="121931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285860</xdr:colOff>
      <xdr:row>4</xdr:row>
      <xdr:rowOff>238126</xdr:rowOff>
    </xdr:to>
    <xdr:sp macro="" textlink="">
      <xdr:nvSpPr>
        <xdr:cNvPr id="384" name="AutoShape 1"/>
        <xdr:cNvSpPr>
          <a:spLocks noChangeAspect="1" noChangeArrowheads="1"/>
        </xdr:cNvSpPr>
      </xdr:nvSpPr>
      <xdr:spPr bwMode="auto">
        <a:xfrm>
          <a:off x="6381750" y="571500"/>
          <a:ext cx="139076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190610</xdr:colOff>
      <xdr:row>4</xdr:row>
      <xdr:rowOff>276226</xdr:rowOff>
    </xdr:to>
    <xdr:sp macro="" textlink="">
      <xdr:nvSpPr>
        <xdr:cNvPr id="385" name="AutoShape 1"/>
        <xdr:cNvSpPr>
          <a:spLocks noChangeAspect="1" noChangeArrowheads="1"/>
        </xdr:cNvSpPr>
      </xdr:nvSpPr>
      <xdr:spPr bwMode="auto">
        <a:xfrm>
          <a:off x="6381750" y="609600"/>
          <a:ext cx="129551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190610</xdr:colOff>
      <xdr:row>4</xdr:row>
      <xdr:rowOff>238126</xdr:rowOff>
    </xdr:to>
    <xdr:sp macro="" textlink="">
      <xdr:nvSpPr>
        <xdr:cNvPr id="386" name="AutoShape 1"/>
        <xdr:cNvSpPr>
          <a:spLocks noChangeAspect="1" noChangeArrowheads="1"/>
        </xdr:cNvSpPr>
      </xdr:nvSpPr>
      <xdr:spPr bwMode="auto">
        <a:xfrm>
          <a:off x="6381750" y="571500"/>
          <a:ext cx="129551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190610</xdr:colOff>
      <xdr:row>4</xdr:row>
      <xdr:rowOff>238126</xdr:rowOff>
    </xdr:to>
    <xdr:sp macro="" textlink="">
      <xdr:nvSpPr>
        <xdr:cNvPr id="387" name="AutoShape 1"/>
        <xdr:cNvSpPr>
          <a:spLocks noChangeAspect="1" noChangeArrowheads="1"/>
        </xdr:cNvSpPr>
      </xdr:nvSpPr>
      <xdr:spPr bwMode="auto">
        <a:xfrm>
          <a:off x="6381750" y="571500"/>
          <a:ext cx="129551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285860</xdr:colOff>
      <xdr:row>4</xdr:row>
      <xdr:rowOff>238126</xdr:rowOff>
    </xdr:to>
    <xdr:sp macro="" textlink="">
      <xdr:nvSpPr>
        <xdr:cNvPr id="388" name="AutoShape 1"/>
        <xdr:cNvSpPr>
          <a:spLocks noChangeAspect="1" noChangeArrowheads="1"/>
        </xdr:cNvSpPr>
      </xdr:nvSpPr>
      <xdr:spPr bwMode="auto">
        <a:xfrm>
          <a:off x="6381750" y="571500"/>
          <a:ext cx="139076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190610</xdr:colOff>
      <xdr:row>4</xdr:row>
      <xdr:rowOff>276226</xdr:rowOff>
    </xdr:to>
    <xdr:sp macro="" textlink="">
      <xdr:nvSpPr>
        <xdr:cNvPr id="389" name="AutoShape 1"/>
        <xdr:cNvSpPr>
          <a:spLocks noChangeAspect="1" noChangeArrowheads="1"/>
        </xdr:cNvSpPr>
      </xdr:nvSpPr>
      <xdr:spPr bwMode="auto">
        <a:xfrm>
          <a:off x="6381750" y="609600"/>
          <a:ext cx="129551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209660</xdr:colOff>
      <xdr:row>4</xdr:row>
      <xdr:rowOff>238126</xdr:rowOff>
    </xdr:to>
    <xdr:sp macro="" textlink="">
      <xdr:nvSpPr>
        <xdr:cNvPr id="390" name="AutoShape 1"/>
        <xdr:cNvSpPr>
          <a:spLocks noChangeAspect="1" noChangeArrowheads="1"/>
        </xdr:cNvSpPr>
      </xdr:nvSpPr>
      <xdr:spPr bwMode="auto">
        <a:xfrm>
          <a:off x="6381750" y="571500"/>
          <a:ext cx="131456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114410</xdr:colOff>
      <xdr:row>4</xdr:row>
      <xdr:rowOff>276226</xdr:rowOff>
    </xdr:to>
    <xdr:sp macro="" textlink="">
      <xdr:nvSpPr>
        <xdr:cNvPr id="391" name="AutoShape 1"/>
        <xdr:cNvSpPr>
          <a:spLocks noChangeAspect="1" noChangeArrowheads="1"/>
        </xdr:cNvSpPr>
      </xdr:nvSpPr>
      <xdr:spPr bwMode="auto">
        <a:xfrm>
          <a:off x="6381750" y="609600"/>
          <a:ext cx="121931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114410</xdr:colOff>
      <xdr:row>4</xdr:row>
      <xdr:rowOff>238126</xdr:rowOff>
    </xdr:to>
    <xdr:sp macro="" textlink="">
      <xdr:nvSpPr>
        <xdr:cNvPr id="392" name="AutoShape 1"/>
        <xdr:cNvSpPr>
          <a:spLocks noChangeAspect="1" noChangeArrowheads="1"/>
        </xdr:cNvSpPr>
      </xdr:nvSpPr>
      <xdr:spPr bwMode="auto">
        <a:xfrm>
          <a:off x="6381750" y="571500"/>
          <a:ext cx="121931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114410</xdr:colOff>
      <xdr:row>4</xdr:row>
      <xdr:rowOff>238126</xdr:rowOff>
    </xdr:to>
    <xdr:sp macro="" textlink="">
      <xdr:nvSpPr>
        <xdr:cNvPr id="393" name="AutoShape 1"/>
        <xdr:cNvSpPr>
          <a:spLocks noChangeAspect="1" noChangeArrowheads="1"/>
        </xdr:cNvSpPr>
      </xdr:nvSpPr>
      <xdr:spPr bwMode="auto">
        <a:xfrm>
          <a:off x="6381750" y="571500"/>
          <a:ext cx="121931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209660</xdr:colOff>
      <xdr:row>4</xdr:row>
      <xdr:rowOff>238126</xdr:rowOff>
    </xdr:to>
    <xdr:sp macro="" textlink="">
      <xdr:nvSpPr>
        <xdr:cNvPr id="394" name="AutoShape 1"/>
        <xdr:cNvSpPr>
          <a:spLocks noChangeAspect="1" noChangeArrowheads="1"/>
        </xdr:cNvSpPr>
      </xdr:nvSpPr>
      <xdr:spPr bwMode="auto">
        <a:xfrm>
          <a:off x="6381750" y="571500"/>
          <a:ext cx="131456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114410</xdr:colOff>
      <xdr:row>4</xdr:row>
      <xdr:rowOff>276226</xdr:rowOff>
    </xdr:to>
    <xdr:sp macro="" textlink="">
      <xdr:nvSpPr>
        <xdr:cNvPr id="395" name="AutoShape 1"/>
        <xdr:cNvSpPr>
          <a:spLocks noChangeAspect="1" noChangeArrowheads="1"/>
        </xdr:cNvSpPr>
      </xdr:nvSpPr>
      <xdr:spPr bwMode="auto">
        <a:xfrm>
          <a:off x="6381750" y="609600"/>
          <a:ext cx="121931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285860</xdr:colOff>
      <xdr:row>4</xdr:row>
      <xdr:rowOff>238126</xdr:rowOff>
    </xdr:to>
    <xdr:sp macro="" textlink="">
      <xdr:nvSpPr>
        <xdr:cNvPr id="396" name="AutoShape 1"/>
        <xdr:cNvSpPr>
          <a:spLocks noChangeAspect="1" noChangeArrowheads="1"/>
        </xdr:cNvSpPr>
      </xdr:nvSpPr>
      <xdr:spPr bwMode="auto">
        <a:xfrm>
          <a:off x="6381750" y="571500"/>
          <a:ext cx="139076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190610</xdr:colOff>
      <xdr:row>4</xdr:row>
      <xdr:rowOff>276226</xdr:rowOff>
    </xdr:to>
    <xdr:sp macro="" textlink="">
      <xdr:nvSpPr>
        <xdr:cNvPr id="397" name="AutoShape 1"/>
        <xdr:cNvSpPr>
          <a:spLocks noChangeAspect="1" noChangeArrowheads="1"/>
        </xdr:cNvSpPr>
      </xdr:nvSpPr>
      <xdr:spPr bwMode="auto">
        <a:xfrm>
          <a:off x="6381750" y="609600"/>
          <a:ext cx="129551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190610</xdr:colOff>
      <xdr:row>4</xdr:row>
      <xdr:rowOff>238126</xdr:rowOff>
    </xdr:to>
    <xdr:sp macro="" textlink="">
      <xdr:nvSpPr>
        <xdr:cNvPr id="398" name="AutoShape 1"/>
        <xdr:cNvSpPr>
          <a:spLocks noChangeAspect="1" noChangeArrowheads="1"/>
        </xdr:cNvSpPr>
      </xdr:nvSpPr>
      <xdr:spPr bwMode="auto">
        <a:xfrm>
          <a:off x="6381750" y="571500"/>
          <a:ext cx="129551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190610</xdr:colOff>
      <xdr:row>4</xdr:row>
      <xdr:rowOff>238126</xdr:rowOff>
    </xdr:to>
    <xdr:sp macro="" textlink="">
      <xdr:nvSpPr>
        <xdr:cNvPr id="399" name="AutoShape 1"/>
        <xdr:cNvSpPr>
          <a:spLocks noChangeAspect="1" noChangeArrowheads="1"/>
        </xdr:cNvSpPr>
      </xdr:nvSpPr>
      <xdr:spPr bwMode="auto">
        <a:xfrm>
          <a:off x="6381750" y="571500"/>
          <a:ext cx="129551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285860</xdr:colOff>
      <xdr:row>4</xdr:row>
      <xdr:rowOff>238126</xdr:rowOff>
    </xdr:to>
    <xdr:sp macro="" textlink="">
      <xdr:nvSpPr>
        <xdr:cNvPr id="400" name="AutoShape 1"/>
        <xdr:cNvSpPr>
          <a:spLocks noChangeAspect="1" noChangeArrowheads="1"/>
        </xdr:cNvSpPr>
      </xdr:nvSpPr>
      <xdr:spPr bwMode="auto">
        <a:xfrm>
          <a:off x="6381750" y="571500"/>
          <a:ext cx="139076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190610</xdr:colOff>
      <xdr:row>4</xdr:row>
      <xdr:rowOff>276226</xdr:rowOff>
    </xdr:to>
    <xdr:sp macro="" textlink="">
      <xdr:nvSpPr>
        <xdr:cNvPr id="401" name="AutoShape 1"/>
        <xdr:cNvSpPr>
          <a:spLocks noChangeAspect="1" noChangeArrowheads="1"/>
        </xdr:cNvSpPr>
      </xdr:nvSpPr>
      <xdr:spPr bwMode="auto">
        <a:xfrm>
          <a:off x="6381750" y="609600"/>
          <a:ext cx="129551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209660</xdr:colOff>
      <xdr:row>4</xdr:row>
      <xdr:rowOff>238126</xdr:rowOff>
    </xdr:to>
    <xdr:sp macro="" textlink="">
      <xdr:nvSpPr>
        <xdr:cNvPr id="402" name="AutoShape 1"/>
        <xdr:cNvSpPr>
          <a:spLocks noChangeAspect="1" noChangeArrowheads="1"/>
        </xdr:cNvSpPr>
      </xdr:nvSpPr>
      <xdr:spPr bwMode="auto">
        <a:xfrm>
          <a:off x="6381750" y="571500"/>
          <a:ext cx="131456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114410</xdr:colOff>
      <xdr:row>4</xdr:row>
      <xdr:rowOff>276226</xdr:rowOff>
    </xdr:to>
    <xdr:sp macro="" textlink="">
      <xdr:nvSpPr>
        <xdr:cNvPr id="403" name="AutoShape 1"/>
        <xdr:cNvSpPr>
          <a:spLocks noChangeAspect="1" noChangeArrowheads="1"/>
        </xdr:cNvSpPr>
      </xdr:nvSpPr>
      <xdr:spPr bwMode="auto">
        <a:xfrm>
          <a:off x="6381750" y="609600"/>
          <a:ext cx="121931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114410</xdr:colOff>
      <xdr:row>4</xdr:row>
      <xdr:rowOff>238126</xdr:rowOff>
    </xdr:to>
    <xdr:sp macro="" textlink="">
      <xdr:nvSpPr>
        <xdr:cNvPr id="404" name="AutoShape 1"/>
        <xdr:cNvSpPr>
          <a:spLocks noChangeAspect="1" noChangeArrowheads="1"/>
        </xdr:cNvSpPr>
      </xdr:nvSpPr>
      <xdr:spPr bwMode="auto">
        <a:xfrm>
          <a:off x="6381750" y="571500"/>
          <a:ext cx="121931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114410</xdr:colOff>
      <xdr:row>4</xdr:row>
      <xdr:rowOff>238126</xdr:rowOff>
    </xdr:to>
    <xdr:sp macro="" textlink="">
      <xdr:nvSpPr>
        <xdr:cNvPr id="405" name="AutoShape 1"/>
        <xdr:cNvSpPr>
          <a:spLocks noChangeAspect="1" noChangeArrowheads="1"/>
        </xdr:cNvSpPr>
      </xdr:nvSpPr>
      <xdr:spPr bwMode="auto">
        <a:xfrm>
          <a:off x="6381750" y="571500"/>
          <a:ext cx="121931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209660</xdr:colOff>
      <xdr:row>4</xdr:row>
      <xdr:rowOff>238126</xdr:rowOff>
    </xdr:to>
    <xdr:sp macro="" textlink="">
      <xdr:nvSpPr>
        <xdr:cNvPr id="406" name="AutoShape 1"/>
        <xdr:cNvSpPr>
          <a:spLocks noChangeAspect="1" noChangeArrowheads="1"/>
        </xdr:cNvSpPr>
      </xdr:nvSpPr>
      <xdr:spPr bwMode="auto">
        <a:xfrm>
          <a:off x="6381750" y="571500"/>
          <a:ext cx="131456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114410</xdr:colOff>
      <xdr:row>4</xdr:row>
      <xdr:rowOff>276226</xdr:rowOff>
    </xdr:to>
    <xdr:sp macro="" textlink="">
      <xdr:nvSpPr>
        <xdr:cNvPr id="407" name="AutoShape 1"/>
        <xdr:cNvSpPr>
          <a:spLocks noChangeAspect="1" noChangeArrowheads="1"/>
        </xdr:cNvSpPr>
      </xdr:nvSpPr>
      <xdr:spPr bwMode="auto">
        <a:xfrm>
          <a:off x="6381750" y="609600"/>
          <a:ext cx="121931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285860</xdr:colOff>
      <xdr:row>4</xdr:row>
      <xdr:rowOff>238126</xdr:rowOff>
    </xdr:to>
    <xdr:sp macro="" textlink="">
      <xdr:nvSpPr>
        <xdr:cNvPr id="408" name="AutoShape 1"/>
        <xdr:cNvSpPr>
          <a:spLocks noChangeAspect="1" noChangeArrowheads="1"/>
        </xdr:cNvSpPr>
      </xdr:nvSpPr>
      <xdr:spPr bwMode="auto">
        <a:xfrm>
          <a:off x="6381750" y="571500"/>
          <a:ext cx="139076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190610</xdr:colOff>
      <xdr:row>4</xdr:row>
      <xdr:rowOff>276226</xdr:rowOff>
    </xdr:to>
    <xdr:sp macro="" textlink="">
      <xdr:nvSpPr>
        <xdr:cNvPr id="409" name="AutoShape 1"/>
        <xdr:cNvSpPr>
          <a:spLocks noChangeAspect="1" noChangeArrowheads="1"/>
        </xdr:cNvSpPr>
      </xdr:nvSpPr>
      <xdr:spPr bwMode="auto">
        <a:xfrm>
          <a:off x="6381750" y="609600"/>
          <a:ext cx="129551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190610</xdr:colOff>
      <xdr:row>4</xdr:row>
      <xdr:rowOff>238126</xdr:rowOff>
    </xdr:to>
    <xdr:sp macro="" textlink="">
      <xdr:nvSpPr>
        <xdr:cNvPr id="410" name="AutoShape 1"/>
        <xdr:cNvSpPr>
          <a:spLocks noChangeAspect="1" noChangeArrowheads="1"/>
        </xdr:cNvSpPr>
      </xdr:nvSpPr>
      <xdr:spPr bwMode="auto">
        <a:xfrm>
          <a:off x="6381750" y="571500"/>
          <a:ext cx="129551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11" name="AutoShape 1"/>
        <xdr:cNvSpPr>
          <a:spLocks noChangeAspect="1" noChangeArrowheads="1"/>
        </xdr:cNvSpPr>
      </xdr:nvSpPr>
      <xdr:spPr bwMode="auto">
        <a:xfrm>
          <a:off x="6381750" y="571500"/>
          <a:ext cx="91007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910070</xdr:colOff>
      <xdr:row>4</xdr:row>
      <xdr:rowOff>276226</xdr:rowOff>
    </xdr:to>
    <xdr:sp macro="" textlink="">
      <xdr:nvSpPr>
        <xdr:cNvPr id="412" name="AutoShape 1"/>
        <xdr:cNvSpPr>
          <a:spLocks noChangeAspect="1" noChangeArrowheads="1"/>
        </xdr:cNvSpPr>
      </xdr:nvSpPr>
      <xdr:spPr bwMode="auto">
        <a:xfrm>
          <a:off x="6381750" y="609600"/>
          <a:ext cx="91007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13" name="AutoShape 1"/>
        <xdr:cNvSpPr>
          <a:spLocks noChangeAspect="1" noChangeArrowheads="1"/>
        </xdr:cNvSpPr>
      </xdr:nvSpPr>
      <xdr:spPr bwMode="auto">
        <a:xfrm>
          <a:off x="6381750" y="571500"/>
          <a:ext cx="91007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14" name="AutoShape 1"/>
        <xdr:cNvSpPr>
          <a:spLocks noChangeAspect="1" noChangeArrowheads="1"/>
        </xdr:cNvSpPr>
      </xdr:nvSpPr>
      <xdr:spPr bwMode="auto">
        <a:xfrm>
          <a:off x="6381750" y="571500"/>
          <a:ext cx="91007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15" name="AutoShape 1"/>
        <xdr:cNvSpPr>
          <a:spLocks noChangeAspect="1" noChangeArrowheads="1"/>
        </xdr:cNvSpPr>
      </xdr:nvSpPr>
      <xdr:spPr bwMode="auto">
        <a:xfrm>
          <a:off x="6381750" y="571500"/>
          <a:ext cx="91007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910070</xdr:colOff>
      <xdr:row>4</xdr:row>
      <xdr:rowOff>276226</xdr:rowOff>
    </xdr:to>
    <xdr:sp macro="" textlink="">
      <xdr:nvSpPr>
        <xdr:cNvPr id="416" name="AutoShape 1"/>
        <xdr:cNvSpPr>
          <a:spLocks noChangeAspect="1" noChangeArrowheads="1"/>
        </xdr:cNvSpPr>
      </xdr:nvSpPr>
      <xdr:spPr bwMode="auto">
        <a:xfrm>
          <a:off x="6381750" y="609600"/>
          <a:ext cx="91007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17" name="AutoShape 1"/>
        <xdr:cNvSpPr>
          <a:spLocks noChangeAspect="1" noChangeArrowheads="1"/>
        </xdr:cNvSpPr>
      </xdr:nvSpPr>
      <xdr:spPr bwMode="auto">
        <a:xfrm>
          <a:off x="6381750" y="571500"/>
          <a:ext cx="91007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910070</xdr:colOff>
      <xdr:row>4</xdr:row>
      <xdr:rowOff>276226</xdr:rowOff>
    </xdr:to>
    <xdr:sp macro="" textlink="">
      <xdr:nvSpPr>
        <xdr:cNvPr id="418" name="AutoShape 1"/>
        <xdr:cNvSpPr>
          <a:spLocks noChangeAspect="1" noChangeArrowheads="1"/>
        </xdr:cNvSpPr>
      </xdr:nvSpPr>
      <xdr:spPr bwMode="auto">
        <a:xfrm>
          <a:off x="6381750" y="609600"/>
          <a:ext cx="91007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19" name="AutoShape 1"/>
        <xdr:cNvSpPr>
          <a:spLocks noChangeAspect="1" noChangeArrowheads="1"/>
        </xdr:cNvSpPr>
      </xdr:nvSpPr>
      <xdr:spPr bwMode="auto">
        <a:xfrm>
          <a:off x="6381750" y="571500"/>
          <a:ext cx="91007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20" name="AutoShape 1"/>
        <xdr:cNvSpPr>
          <a:spLocks noChangeAspect="1" noChangeArrowheads="1"/>
        </xdr:cNvSpPr>
      </xdr:nvSpPr>
      <xdr:spPr bwMode="auto">
        <a:xfrm>
          <a:off x="6381750" y="571500"/>
          <a:ext cx="91007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21" name="AutoShape 1"/>
        <xdr:cNvSpPr>
          <a:spLocks noChangeAspect="1" noChangeArrowheads="1"/>
        </xdr:cNvSpPr>
      </xdr:nvSpPr>
      <xdr:spPr bwMode="auto">
        <a:xfrm>
          <a:off x="6381750" y="571500"/>
          <a:ext cx="91007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910070</xdr:colOff>
      <xdr:row>4</xdr:row>
      <xdr:rowOff>276226</xdr:rowOff>
    </xdr:to>
    <xdr:sp macro="" textlink="">
      <xdr:nvSpPr>
        <xdr:cNvPr id="422" name="AutoShape 1"/>
        <xdr:cNvSpPr>
          <a:spLocks noChangeAspect="1" noChangeArrowheads="1"/>
        </xdr:cNvSpPr>
      </xdr:nvSpPr>
      <xdr:spPr bwMode="auto">
        <a:xfrm>
          <a:off x="6381750" y="609600"/>
          <a:ext cx="91007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23" name="AutoShape 1"/>
        <xdr:cNvSpPr>
          <a:spLocks noChangeAspect="1" noChangeArrowheads="1"/>
        </xdr:cNvSpPr>
      </xdr:nvSpPr>
      <xdr:spPr bwMode="auto">
        <a:xfrm>
          <a:off x="6381750" y="571500"/>
          <a:ext cx="91007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910070</xdr:colOff>
      <xdr:row>4</xdr:row>
      <xdr:rowOff>276226</xdr:rowOff>
    </xdr:to>
    <xdr:sp macro="" textlink="">
      <xdr:nvSpPr>
        <xdr:cNvPr id="424" name="AutoShape 1"/>
        <xdr:cNvSpPr>
          <a:spLocks noChangeAspect="1" noChangeArrowheads="1"/>
        </xdr:cNvSpPr>
      </xdr:nvSpPr>
      <xdr:spPr bwMode="auto">
        <a:xfrm>
          <a:off x="6381750" y="609600"/>
          <a:ext cx="91007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25" name="AutoShape 1"/>
        <xdr:cNvSpPr>
          <a:spLocks noChangeAspect="1" noChangeArrowheads="1"/>
        </xdr:cNvSpPr>
      </xdr:nvSpPr>
      <xdr:spPr bwMode="auto">
        <a:xfrm>
          <a:off x="6381750" y="571500"/>
          <a:ext cx="91007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26" name="AutoShape 1"/>
        <xdr:cNvSpPr>
          <a:spLocks noChangeAspect="1" noChangeArrowheads="1"/>
        </xdr:cNvSpPr>
      </xdr:nvSpPr>
      <xdr:spPr bwMode="auto">
        <a:xfrm>
          <a:off x="6381750" y="571500"/>
          <a:ext cx="91007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27" name="AutoShape 1"/>
        <xdr:cNvSpPr>
          <a:spLocks noChangeAspect="1" noChangeArrowheads="1"/>
        </xdr:cNvSpPr>
      </xdr:nvSpPr>
      <xdr:spPr bwMode="auto">
        <a:xfrm>
          <a:off x="6381750" y="571500"/>
          <a:ext cx="91007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910070</xdr:colOff>
      <xdr:row>4</xdr:row>
      <xdr:rowOff>276226</xdr:rowOff>
    </xdr:to>
    <xdr:sp macro="" textlink="">
      <xdr:nvSpPr>
        <xdr:cNvPr id="428" name="AutoShape 1"/>
        <xdr:cNvSpPr>
          <a:spLocks noChangeAspect="1" noChangeArrowheads="1"/>
        </xdr:cNvSpPr>
      </xdr:nvSpPr>
      <xdr:spPr bwMode="auto">
        <a:xfrm>
          <a:off x="6381750" y="609600"/>
          <a:ext cx="91007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29" name="AutoShape 1"/>
        <xdr:cNvSpPr>
          <a:spLocks noChangeAspect="1" noChangeArrowheads="1"/>
        </xdr:cNvSpPr>
      </xdr:nvSpPr>
      <xdr:spPr bwMode="auto">
        <a:xfrm>
          <a:off x="6381750" y="571500"/>
          <a:ext cx="91007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910070</xdr:colOff>
      <xdr:row>4</xdr:row>
      <xdr:rowOff>276226</xdr:rowOff>
    </xdr:to>
    <xdr:sp macro="" textlink="">
      <xdr:nvSpPr>
        <xdr:cNvPr id="430" name="AutoShape 1"/>
        <xdr:cNvSpPr>
          <a:spLocks noChangeAspect="1" noChangeArrowheads="1"/>
        </xdr:cNvSpPr>
      </xdr:nvSpPr>
      <xdr:spPr bwMode="auto">
        <a:xfrm>
          <a:off x="6381750" y="609600"/>
          <a:ext cx="91007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31" name="AutoShape 1"/>
        <xdr:cNvSpPr>
          <a:spLocks noChangeAspect="1" noChangeArrowheads="1"/>
        </xdr:cNvSpPr>
      </xdr:nvSpPr>
      <xdr:spPr bwMode="auto">
        <a:xfrm>
          <a:off x="6381750" y="571500"/>
          <a:ext cx="91007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32" name="AutoShape 1"/>
        <xdr:cNvSpPr>
          <a:spLocks noChangeAspect="1" noChangeArrowheads="1"/>
        </xdr:cNvSpPr>
      </xdr:nvSpPr>
      <xdr:spPr bwMode="auto">
        <a:xfrm>
          <a:off x="6381750" y="571500"/>
          <a:ext cx="91007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33" name="AutoShape 1"/>
        <xdr:cNvSpPr>
          <a:spLocks noChangeAspect="1" noChangeArrowheads="1"/>
        </xdr:cNvSpPr>
      </xdr:nvSpPr>
      <xdr:spPr bwMode="auto">
        <a:xfrm>
          <a:off x="6381750" y="571500"/>
          <a:ext cx="91007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910070</xdr:colOff>
      <xdr:row>4</xdr:row>
      <xdr:rowOff>276226</xdr:rowOff>
    </xdr:to>
    <xdr:sp macro="" textlink="">
      <xdr:nvSpPr>
        <xdr:cNvPr id="434" name="AutoShape 1"/>
        <xdr:cNvSpPr>
          <a:spLocks noChangeAspect="1" noChangeArrowheads="1"/>
        </xdr:cNvSpPr>
      </xdr:nvSpPr>
      <xdr:spPr bwMode="auto">
        <a:xfrm>
          <a:off x="6381750" y="609600"/>
          <a:ext cx="91007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35" name="AutoShape 1"/>
        <xdr:cNvSpPr>
          <a:spLocks noChangeAspect="1" noChangeArrowheads="1"/>
        </xdr:cNvSpPr>
      </xdr:nvSpPr>
      <xdr:spPr bwMode="auto">
        <a:xfrm>
          <a:off x="6381750" y="571500"/>
          <a:ext cx="91007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910070</xdr:colOff>
      <xdr:row>4</xdr:row>
      <xdr:rowOff>276226</xdr:rowOff>
    </xdr:to>
    <xdr:sp macro="" textlink="">
      <xdr:nvSpPr>
        <xdr:cNvPr id="436" name="AutoShape 1"/>
        <xdr:cNvSpPr>
          <a:spLocks noChangeAspect="1" noChangeArrowheads="1"/>
        </xdr:cNvSpPr>
      </xdr:nvSpPr>
      <xdr:spPr bwMode="auto">
        <a:xfrm>
          <a:off x="6381750" y="609600"/>
          <a:ext cx="91007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37" name="AutoShape 1"/>
        <xdr:cNvSpPr>
          <a:spLocks noChangeAspect="1" noChangeArrowheads="1"/>
        </xdr:cNvSpPr>
      </xdr:nvSpPr>
      <xdr:spPr bwMode="auto">
        <a:xfrm>
          <a:off x="6381750" y="571500"/>
          <a:ext cx="91007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38" name="AutoShape 1"/>
        <xdr:cNvSpPr>
          <a:spLocks noChangeAspect="1" noChangeArrowheads="1"/>
        </xdr:cNvSpPr>
      </xdr:nvSpPr>
      <xdr:spPr bwMode="auto">
        <a:xfrm>
          <a:off x="6381750" y="571500"/>
          <a:ext cx="91007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39" name="AutoShape 1"/>
        <xdr:cNvSpPr>
          <a:spLocks noChangeAspect="1" noChangeArrowheads="1"/>
        </xdr:cNvSpPr>
      </xdr:nvSpPr>
      <xdr:spPr bwMode="auto">
        <a:xfrm>
          <a:off x="6381750" y="571500"/>
          <a:ext cx="91007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910070</xdr:colOff>
      <xdr:row>4</xdr:row>
      <xdr:rowOff>276226</xdr:rowOff>
    </xdr:to>
    <xdr:sp macro="" textlink="">
      <xdr:nvSpPr>
        <xdr:cNvPr id="440" name="AutoShape 1"/>
        <xdr:cNvSpPr>
          <a:spLocks noChangeAspect="1" noChangeArrowheads="1"/>
        </xdr:cNvSpPr>
      </xdr:nvSpPr>
      <xdr:spPr bwMode="auto">
        <a:xfrm>
          <a:off x="6381750" y="609600"/>
          <a:ext cx="91007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41" name="AutoShape 1"/>
        <xdr:cNvSpPr>
          <a:spLocks noChangeAspect="1" noChangeArrowheads="1"/>
        </xdr:cNvSpPr>
      </xdr:nvSpPr>
      <xdr:spPr bwMode="auto">
        <a:xfrm>
          <a:off x="6381750" y="571500"/>
          <a:ext cx="91007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910070</xdr:colOff>
      <xdr:row>4</xdr:row>
      <xdr:rowOff>276226</xdr:rowOff>
    </xdr:to>
    <xdr:sp macro="" textlink="">
      <xdr:nvSpPr>
        <xdr:cNvPr id="442" name="AutoShape 1"/>
        <xdr:cNvSpPr>
          <a:spLocks noChangeAspect="1" noChangeArrowheads="1"/>
        </xdr:cNvSpPr>
      </xdr:nvSpPr>
      <xdr:spPr bwMode="auto">
        <a:xfrm>
          <a:off x="6381750" y="609600"/>
          <a:ext cx="91007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43" name="AutoShape 1"/>
        <xdr:cNvSpPr>
          <a:spLocks noChangeAspect="1" noChangeArrowheads="1"/>
        </xdr:cNvSpPr>
      </xdr:nvSpPr>
      <xdr:spPr bwMode="auto">
        <a:xfrm>
          <a:off x="6381750" y="571500"/>
          <a:ext cx="91007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44" name="AutoShape 1"/>
        <xdr:cNvSpPr>
          <a:spLocks noChangeAspect="1" noChangeArrowheads="1"/>
        </xdr:cNvSpPr>
      </xdr:nvSpPr>
      <xdr:spPr bwMode="auto">
        <a:xfrm>
          <a:off x="6381750" y="571500"/>
          <a:ext cx="91007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45" name="AutoShape 1"/>
        <xdr:cNvSpPr>
          <a:spLocks noChangeAspect="1" noChangeArrowheads="1"/>
        </xdr:cNvSpPr>
      </xdr:nvSpPr>
      <xdr:spPr bwMode="auto">
        <a:xfrm>
          <a:off x="6381750" y="571500"/>
          <a:ext cx="91007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95358</xdr:colOff>
      <xdr:row>4</xdr:row>
      <xdr:rowOff>238126</xdr:rowOff>
    </xdr:to>
    <xdr:sp macro="" textlink="">
      <xdr:nvSpPr>
        <xdr:cNvPr id="446" name="AutoShape 1"/>
        <xdr:cNvSpPr>
          <a:spLocks noChangeAspect="1" noChangeArrowheads="1"/>
        </xdr:cNvSpPr>
      </xdr:nvSpPr>
      <xdr:spPr bwMode="auto">
        <a:xfrm>
          <a:off x="6381750" y="571500"/>
          <a:ext cx="120025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19158</xdr:colOff>
      <xdr:row>4</xdr:row>
      <xdr:rowOff>276226</xdr:rowOff>
    </xdr:to>
    <xdr:sp macro="" textlink="">
      <xdr:nvSpPr>
        <xdr:cNvPr id="447" name="AutoShape 1"/>
        <xdr:cNvSpPr>
          <a:spLocks noChangeAspect="1" noChangeArrowheads="1"/>
        </xdr:cNvSpPr>
      </xdr:nvSpPr>
      <xdr:spPr bwMode="auto">
        <a:xfrm>
          <a:off x="6381750" y="609600"/>
          <a:ext cx="112405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19158</xdr:colOff>
      <xdr:row>4</xdr:row>
      <xdr:rowOff>238126</xdr:rowOff>
    </xdr:to>
    <xdr:sp macro="" textlink="">
      <xdr:nvSpPr>
        <xdr:cNvPr id="448" name="AutoShape 1"/>
        <xdr:cNvSpPr>
          <a:spLocks noChangeAspect="1" noChangeArrowheads="1"/>
        </xdr:cNvSpPr>
      </xdr:nvSpPr>
      <xdr:spPr bwMode="auto">
        <a:xfrm>
          <a:off x="6381750" y="571500"/>
          <a:ext cx="112405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19158</xdr:colOff>
      <xdr:row>4</xdr:row>
      <xdr:rowOff>238126</xdr:rowOff>
    </xdr:to>
    <xdr:sp macro="" textlink="">
      <xdr:nvSpPr>
        <xdr:cNvPr id="449" name="AutoShape 1"/>
        <xdr:cNvSpPr>
          <a:spLocks noChangeAspect="1" noChangeArrowheads="1"/>
        </xdr:cNvSpPr>
      </xdr:nvSpPr>
      <xdr:spPr bwMode="auto">
        <a:xfrm>
          <a:off x="6381750" y="571500"/>
          <a:ext cx="112405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95358</xdr:colOff>
      <xdr:row>4</xdr:row>
      <xdr:rowOff>238126</xdr:rowOff>
    </xdr:to>
    <xdr:sp macro="" textlink="">
      <xdr:nvSpPr>
        <xdr:cNvPr id="450" name="AutoShape 1"/>
        <xdr:cNvSpPr>
          <a:spLocks noChangeAspect="1" noChangeArrowheads="1"/>
        </xdr:cNvSpPr>
      </xdr:nvSpPr>
      <xdr:spPr bwMode="auto">
        <a:xfrm>
          <a:off x="6381750" y="571500"/>
          <a:ext cx="120025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19158</xdr:colOff>
      <xdr:row>4</xdr:row>
      <xdr:rowOff>276226</xdr:rowOff>
    </xdr:to>
    <xdr:sp macro="" textlink="">
      <xdr:nvSpPr>
        <xdr:cNvPr id="451" name="AutoShape 1"/>
        <xdr:cNvSpPr>
          <a:spLocks noChangeAspect="1" noChangeArrowheads="1"/>
        </xdr:cNvSpPr>
      </xdr:nvSpPr>
      <xdr:spPr bwMode="auto">
        <a:xfrm>
          <a:off x="6381750" y="609600"/>
          <a:ext cx="112405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95358</xdr:colOff>
      <xdr:row>4</xdr:row>
      <xdr:rowOff>238126</xdr:rowOff>
    </xdr:to>
    <xdr:sp macro="" textlink="">
      <xdr:nvSpPr>
        <xdr:cNvPr id="452" name="AutoShape 1"/>
        <xdr:cNvSpPr>
          <a:spLocks noChangeAspect="1" noChangeArrowheads="1"/>
        </xdr:cNvSpPr>
      </xdr:nvSpPr>
      <xdr:spPr bwMode="auto">
        <a:xfrm>
          <a:off x="6381750" y="571500"/>
          <a:ext cx="120025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95358</xdr:colOff>
      <xdr:row>4</xdr:row>
      <xdr:rowOff>276226</xdr:rowOff>
    </xdr:to>
    <xdr:sp macro="" textlink="">
      <xdr:nvSpPr>
        <xdr:cNvPr id="453" name="AutoShape 1"/>
        <xdr:cNvSpPr>
          <a:spLocks noChangeAspect="1" noChangeArrowheads="1"/>
        </xdr:cNvSpPr>
      </xdr:nvSpPr>
      <xdr:spPr bwMode="auto">
        <a:xfrm>
          <a:off x="6381750" y="609600"/>
          <a:ext cx="120025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95358</xdr:colOff>
      <xdr:row>4</xdr:row>
      <xdr:rowOff>238126</xdr:rowOff>
    </xdr:to>
    <xdr:sp macro="" textlink="">
      <xdr:nvSpPr>
        <xdr:cNvPr id="454" name="AutoShape 1"/>
        <xdr:cNvSpPr>
          <a:spLocks noChangeAspect="1" noChangeArrowheads="1"/>
        </xdr:cNvSpPr>
      </xdr:nvSpPr>
      <xdr:spPr bwMode="auto">
        <a:xfrm>
          <a:off x="6381750" y="571500"/>
          <a:ext cx="120025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95358</xdr:colOff>
      <xdr:row>4</xdr:row>
      <xdr:rowOff>238126</xdr:rowOff>
    </xdr:to>
    <xdr:sp macro="" textlink="">
      <xdr:nvSpPr>
        <xdr:cNvPr id="455" name="AutoShape 1"/>
        <xdr:cNvSpPr>
          <a:spLocks noChangeAspect="1" noChangeArrowheads="1"/>
        </xdr:cNvSpPr>
      </xdr:nvSpPr>
      <xdr:spPr bwMode="auto">
        <a:xfrm>
          <a:off x="6381750" y="571500"/>
          <a:ext cx="120025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95358</xdr:colOff>
      <xdr:row>4</xdr:row>
      <xdr:rowOff>238126</xdr:rowOff>
    </xdr:to>
    <xdr:sp macro="" textlink="">
      <xdr:nvSpPr>
        <xdr:cNvPr id="456" name="AutoShape 1"/>
        <xdr:cNvSpPr>
          <a:spLocks noChangeAspect="1" noChangeArrowheads="1"/>
        </xdr:cNvSpPr>
      </xdr:nvSpPr>
      <xdr:spPr bwMode="auto">
        <a:xfrm>
          <a:off x="6381750" y="571500"/>
          <a:ext cx="120025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95358</xdr:colOff>
      <xdr:row>4</xdr:row>
      <xdr:rowOff>276226</xdr:rowOff>
    </xdr:to>
    <xdr:sp macro="" textlink="">
      <xdr:nvSpPr>
        <xdr:cNvPr id="457" name="AutoShape 1"/>
        <xdr:cNvSpPr>
          <a:spLocks noChangeAspect="1" noChangeArrowheads="1"/>
        </xdr:cNvSpPr>
      </xdr:nvSpPr>
      <xdr:spPr bwMode="auto">
        <a:xfrm>
          <a:off x="6381750" y="609600"/>
          <a:ext cx="120025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95358</xdr:colOff>
      <xdr:row>4</xdr:row>
      <xdr:rowOff>238126</xdr:rowOff>
    </xdr:to>
    <xdr:sp macro="" textlink="">
      <xdr:nvSpPr>
        <xdr:cNvPr id="458" name="AutoShape 1"/>
        <xdr:cNvSpPr>
          <a:spLocks noChangeAspect="1" noChangeArrowheads="1"/>
        </xdr:cNvSpPr>
      </xdr:nvSpPr>
      <xdr:spPr bwMode="auto">
        <a:xfrm>
          <a:off x="6381750" y="571500"/>
          <a:ext cx="120025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19158</xdr:colOff>
      <xdr:row>4</xdr:row>
      <xdr:rowOff>276226</xdr:rowOff>
    </xdr:to>
    <xdr:sp macro="" textlink="">
      <xdr:nvSpPr>
        <xdr:cNvPr id="459" name="AutoShape 1"/>
        <xdr:cNvSpPr>
          <a:spLocks noChangeAspect="1" noChangeArrowheads="1"/>
        </xdr:cNvSpPr>
      </xdr:nvSpPr>
      <xdr:spPr bwMode="auto">
        <a:xfrm>
          <a:off x="6381750" y="609600"/>
          <a:ext cx="112405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19158</xdr:colOff>
      <xdr:row>4</xdr:row>
      <xdr:rowOff>238126</xdr:rowOff>
    </xdr:to>
    <xdr:sp macro="" textlink="">
      <xdr:nvSpPr>
        <xdr:cNvPr id="460" name="AutoShape 1"/>
        <xdr:cNvSpPr>
          <a:spLocks noChangeAspect="1" noChangeArrowheads="1"/>
        </xdr:cNvSpPr>
      </xdr:nvSpPr>
      <xdr:spPr bwMode="auto">
        <a:xfrm>
          <a:off x="6381750" y="571500"/>
          <a:ext cx="112405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19158</xdr:colOff>
      <xdr:row>4</xdr:row>
      <xdr:rowOff>238126</xdr:rowOff>
    </xdr:to>
    <xdr:sp macro="" textlink="">
      <xdr:nvSpPr>
        <xdr:cNvPr id="461" name="AutoShape 1"/>
        <xdr:cNvSpPr>
          <a:spLocks noChangeAspect="1" noChangeArrowheads="1"/>
        </xdr:cNvSpPr>
      </xdr:nvSpPr>
      <xdr:spPr bwMode="auto">
        <a:xfrm>
          <a:off x="6381750" y="571500"/>
          <a:ext cx="112405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95358</xdr:colOff>
      <xdr:row>4</xdr:row>
      <xdr:rowOff>238126</xdr:rowOff>
    </xdr:to>
    <xdr:sp macro="" textlink="">
      <xdr:nvSpPr>
        <xdr:cNvPr id="462" name="AutoShape 1"/>
        <xdr:cNvSpPr>
          <a:spLocks noChangeAspect="1" noChangeArrowheads="1"/>
        </xdr:cNvSpPr>
      </xdr:nvSpPr>
      <xdr:spPr bwMode="auto">
        <a:xfrm>
          <a:off x="6381750" y="571500"/>
          <a:ext cx="120025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19158</xdr:colOff>
      <xdr:row>4</xdr:row>
      <xdr:rowOff>276226</xdr:rowOff>
    </xdr:to>
    <xdr:sp macro="" textlink="">
      <xdr:nvSpPr>
        <xdr:cNvPr id="463" name="AutoShape 1"/>
        <xdr:cNvSpPr>
          <a:spLocks noChangeAspect="1" noChangeArrowheads="1"/>
        </xdr:cNvSpPr>
      </xdr:nvSpPr>
      <xdr:spPr bwMode="auto">
        <a:xfrm>
          <a:off x="6381750" y="609600"/>
          <a:ext cx="112405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95358</xdr:colOff>
      <xdr:row>4</xdr:row>
      <xdr:rowOff>238126</xdr:rowOff>
    </xdr:to>
    <xdr:sp macro="" textlink="">
      <xdr:nvSpPr>
        <xdr:cNvPr id="464" name="AutoShape 1"/>
        <xdr:cNvSpPr>
          <a:spLocks noChangeAspect="1" noChangeArrowheads="1"/>
        </xdr:cNvSpPr>
      </xdr:nvSpPr>
      <xdr:spPr bwMode="auto">
        <a:xfrm>
          <a:off x="6381750" y="571500"/>
          <a:ext cx="120025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95358</xdr:colOff>
      <xdr:row>4</xdr:row>
      <xdr:rowOff>276226</xdr:rowOff>
    </xdr:to>
    <xdr:sp macro="" textlink="">
      <xdr:nvSpPr>
        <xdr:cNvPr id="465" name="AutoShape 1"/>
        <xdr:cNvSpPr>
          <a:spLocks noChangeAspect="1" noChangeArrowheads="1"/>
        </xdr:cNvSpPr>
      </xdr:nvSpPr>
      <xdr:spPr bwMode="auto">
        <a:xfrm>
          <a:off x="6381750" y="609600"/>
          <a:ext cx="120025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95358</xdr:colOff>
      <xdr:row>4</xdr:row>
      <xdr:rowOff>238126</xdr:rowOff>
    </xdr:to>
    <xdr:sp macro="" textlink="">
      <xdr:nvSpPr>
        <xdr:cNvPr id="466" name="AutoShape 1"/>
        <xdr:cNvSpPr>
          <a:spLocks noChangeAspect="1" noChangeArrowheads="1"/>
        </xdr:cNvSpPr>
      </xdr:nvSpPr>
      <xdr:spPr bwMode="auto">
        <a:xfrm>
          <a:off x="6381750" y="571500"/>
          <a:ext cx="120025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95358</xdr:colOff>
      <xdr:row>4</xdr:row>
      <xdr:rowOff>238126</xdr:rowOff>
    </xdr:to>
    <xdr:sp macro="" textlink="">
      <xdr:nvSpPr>
        <xdr:cNvPr id="467" name="AutoShape 1"/>
        <xdr:cNvSpPr>
          <a:spLocks noChangeAspect="1" noChangeArrowheads="1"/>
        </xdr:cNvSpPr>
      </xdr:nvSpPr>
      <xdr:spPr bwMode="auto">
        <a:xfrm>
          <a:off x="6381750" y="571500"/>
          <a:ext cx="120025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95358</xdr:colOff>
      <xdr:row>4</xdr:row>
      <xdr:rowOff>238126</xdr:rowOff>
    </xdr:to>
    <xdr:sp macro="" textlink="">
      <xdr:nvSpPr>
        <xdr:cNvPr id="468" name="AutoShape 1"/>
        <xdr:cNvSpPr>
          <a:spLocks noChangeAspect="1" noChangeArrowheads="1"/>
        </xdr:cNvSpPr>
      </xdr:nvSpPr>
      <xdr:spPr bwMode="auto">
        <a:xfrm>
          <a:off x="6381750" y="571500"/>
          <a:ext cx="120025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95358</xdr:colOff>
      <xdr:row>4</xdr:row>
      <xdr:rowOff>276226</xdr:rowOff>
    </xdr:to>
    <xdr:sp macro="" textlink="">
      <xdr:nvSpPr>
        <xdr:cNvPr id="469" name="AutoShape 1"/>
        <xdr:cNvSpPr>
          <a:spLocks noChangeAspect="1" noChangeArrowheads="1"/>
        </xdr:cNvSpPr>
      </xdr:nvSpPr>
      <xdr:spPr bwMode="auto">
        <a:xfrm>
          <a:off x="6381750" y="609600"/>
          <a:ext cx="120025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95358</xdr:colOff>
      <xdr:row>4</xdr:row>
      <xdr:rowOff>238126</xdr:rowOff>
    </xdr:to>
    <xdr:sp macro="" textlink="">
      <xdr:nvSpPr>
        <xdr:cNvPr id="470" name="AutoShape 1"/>
        <xdr:cNvSpPr>
          <a:spLocks noChangeAspect="1" noChangeArrowheads="1"/>
        </xdr:cNvSpPr>
      </xdr:nvSpPr>
      <xdr:spPr bwMode="auto">
        <a:xfrm>
          <a:off x="6381750" y="571500"/>
          <a:ext cx="120025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19158</xdr:colOff>
      <xdr:row>4</xdr:row>
      <xdr:rowOff>276226</xdr:rowOff>
    </xdr:to>
    <xdr:sp macro="" textlink="">
      <xdr:nvSpPr>
        <xdr:cNvPr id="471" name="AutoShape 1"/>
        <xdr:cNvSpPr>
          <a:spLocks noChangeAspect="1" noChangeArrowheads="1"/>
        </xdr:cNvSpPr>
      </xdr:nvSpPr>
      <xdr:spPr bwMode="auto">
        <a:xfrm>
          <a:off x="6381750" y="609600"/>
          <a:ext cx="112405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19158</xdr:colOff>
      <xdr:row>4</xdr:row>
      <xdr:rowOff>238126</xdr:rowOff>
    </xdr:to>
    <xdr:sp macro="" textlink="">
      <xdr:nvSpPr>
        <xdr:cNvPr id="472" name="AutoShape 1"/>
        <xdr:cNvSpPr>
          <a:spLocks noChangeAspect="1" noChangeArrowheads="1"/>
        </xdr:cNvSpPr>
      </xdr:nvSpPr>
      <xdr:spPr bwMode="auto">
        <a:xfrm>
          <a:off x="6381750" y="571500"/>
          <a:ext cx="112405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19158</xdr:colOff>
      <xdr:row>4</xdr:row>
      <xdr:rowOff>238126</xdr:rowOff>
    </xdr:to>
    <xdr:sp macro="" textlink="">
      <xdr:nvSpPr>
        <xdr:cNvPr id="473" name="AutoShape 1"/>
        <xdr:cNvSpPr>
          <a:spLocks noChangeAspect="1" noChangeArrowheads="1"/>
        </xdr:cNvSpPr>
      </xdr:nvSpPr>
      <xdr:spPr bwMode="auto">
        <a:xfrm>
          <a:off x="6381750" y="571500"/>
          <a:ext cx="112405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95358</xdr:colOff>
      <xdr:row>4</xdr:row>
      <xdr:rowOff>238126</xdr:rowOff>
    </xdr:to>
    <xdr:sp macro="" textlink="">
      <xdr:nvSpPr>
        <xdr:cNvPr id="474" name="AutoShape 1"/>
        <xdr:cNvSpPr>
          <a:spLocks noChangeAspect="1" noChangeArrowheads="1"/>
        </xdr:cNvSpPr>
      </xdr:nvSpPr>
      <xdr:spPr bwMode="auto">
        <a:xfrm>
          <a:off x="6381750" y="571500"/>
          <a:ext cx="120025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19158</xdr:colOff>
      <xdr:row>4</xdr:row>
      <xdr:rowOff>276226</xdr:rowOff>
    </xdr:to>
    <xdr:sp macro="" textlink="">
      <xdr:nvSpPr>
        <xdr:cNvPr id="475" name="AutoShape 1"/>
        <xdr:cNvSpPr>
          <a:spLocks noChangeAspect="1" noChangeArrowheads="1"/>
        </xdr:cNvSpPr>
      </xdr:nvSpPr>
      <xdr:spPr bwMode="auto">
        <a:xfrm>
          <a:off x="6381750" y="609600"/>
          <a:ext cx="112405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95358</xdr:colOff>
      <xdr:row>4</xdr:row>
      <xdr:rowOff>238126</xdr:rowOff>
    </xdr:to>
    <xdr:sp macro="" textlink="">
      <xdr:nvSpPr>
        <xdr:cNvPr id="476" name="AutoShape 1"/>
        <xdr:cNvSpPr>
          <a:spLocks noChangeAspect="1" noChangeArrowheads="1"/>
        </xdr:cNvSpPr>
      </xdr:nvSpPr>
      <xdr:spPr bwMode="auto">
        <a:xfrm>
          <a:off x="6381750" y="571500"/>
          <a:ext cx="120025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95358</xdr:colOff>
      <xdr:row>4</xdr:row>
      <xdr:rowOff>276226</xdr:rowOff>
    </xdr:to>
    <xdr:sp macro="" textlink="">
      <xdr:nvSpPr>
        <xdr:cNvPr id="477" name="AutoShape 1"/>
        <xdr:cNvSpPr>
          <a:spLocks noChangeAspect="1" noChangeArrowheads="1"/>
        </xdr:cNvSpPr>
      </xdr:nvSpPr>
      <xdr:spPr bwMode="auto">
        <a:xfrm>
          <a:off x="6381750" y="609600"/>
          <a:ext cx="120025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95358</xdr:colOff>
      <xdr:row>4</xdr:row>
      <xdr:rowOff>238126</xdr:rowOff>
    </xdr:to>
    <xdr:sp macro="" textlink="">
      <xdr:nvSpPr>
        <xdr:cNvPr id="478" name="AutoShape 1"/>
        <xdr:cNvSpPr>
          <a:spLocks noChangeAspect="1" noChangeArrowheads="1"/>
        </xdr:cNvSpPr>
      </xdr:nvSpPr>
      <xdr:spPr bwMode="auto">
        <a:xfrm>
          <a:off x="6381750" y="571500"/>
          <a:ext cx="1200258" cy="923926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3"/>
  <sheetViews>
    <sheetView showGridLines="0" tabSelected="1" zoomScale="80" zoomScaleNormal="80" zoomScaleSheetLayoutView="50" workbookViewId="0">
      <pane xSplit="4" ySplit="5" topLeftCell="V6" activePane="bottomRight" state="frozen"/>
      <selection pane="topRight" activeCell="E1" sqref="E1"/>
      <selection pane="bottomLeft" activeCell="A6" sqref="A6"/>
      <selection pane="bottomRight" activeCell="Z1" sqref="Z1"/>
    </sheetView>
  </sheetViews>
  <sheetFormatPr defaultColWidth="9" defaultRowHeight="0" customHeight="1" zeroHeight="1"/>
  <cols>
    <col min="1" max="1" width="3.85546875" style="97" customWidth="1"/>
    <col min="2" max="2" width="9.7109375" style="102" customWidth="1"/>
    <col min="3" max="3" width="30.5703125" style="103" customWidth="1"/>
    <col min="4" max="4" width="33.140625" style="104" customWidth="1"/>
    <col min="5" max="5" width="18.42578125" style="105" customWidth="1"/>
    <col min="6" max="26" width="16.5703125" style="105" customWidth="1"/>
    <col min="27" max="27" width="18.5703125" style="105" customWidth="1"/>
    <col min="28" max="28" width="17.42578125" style="97" customWidth="1"/>
    <col min="29" max="29" width="9" style="97"/>
    <col min="30" max="30" width="16.5703125" style="97" customWidth="1"/>
    <col min="31" max="44" width="9" style="97"/>
    <col min="45" max="48" width="17.42578125" style="97" customWidth="1"/>
    <col min="49" max="56" width="9" style="97"/>
    <col min="57" max="61" width="17.42578125" style="97" customWidth="1"/>
    <col min="62" max="16384" width="9" style="97"/>
  </cols>
  <sheetData>
    <row r="1" spans="1:28" s="4" customFormat="1" ht="24.95" customHeight="1">
      <c r="A1"/>
      <c r="B1"/>
      <c r="C1" s="107" t="s">
        <v>66</v>
      </c>
      <c r="D1" s="108"/>
      <c r="E1" s="2" t="s">
        <v>0</v>
      </c>
      <c r="F1" s="3">
        <v>42552</v>
      </c>
      <c r="G1" s="3">
        <v>42555</v>
      </c>
      <c r="H1" s="3">
        <v>42556</v>
      </c>
      <c r="I1" s="3">
        <v>42557</v>
      </c>
      <c r="J1" s="3">
        <v>42558</v>
      </c>
      <c r="K1" s="3">
        <v>42559</v>
      </c>
      <c r="L1" s="3">
        <v>42562</v>
      </c>
      <c r="M1" s="3">
        <v>42563</v>
      </c>
      <c r="N1" s="3">
        <v>42564</v>
      </c>
      <c r="O1" s="3">
        <v>42565</v>
      </c>
      <c r="P1" s="3">
        <v>42566</v>
      </c>
      <c r="Q1" s="3">
        <v>42569</v>
      </c>
      <c r="R1" s="3">
        <v>42570</v>
      </c>
      <c r="S1" s="3">
        <v>42571</v>
      </c>
      <c r="T1" s="3">
        <v>42572</v>
      </c>
      <c r="U1" s="3">
        <v>42573</v>
      </c>
      <c r="V1" s="3">
        <v>42576</v>
      </c>
      <c r="W1" s="3">
        <v>42577</v>
      </c>
      <c r="X1" s="3">
        <v>42578</v>
      </c>
      <c r="Y1" s="3">
        <v>42579</v>
      </c>
      <c r="Z1" s="3">
        <v>42580</v>
      </c>
      <c r="AA1" s="2" t="s">
        <v>0</v>
      </c>
    </row>
    <row r="2" spans="1:28" s="4" customFormat="1" ht="24.95" customHeight="1">
      <c r="A2"/>
      <c r="B2"/>
      <c r="C2" s="109">
        <v>42552</v>
      </c>
      <c r="D2" s="110"/>
      <c r="E2" s="5"/>
      <c r="F2" s="6" t="s">
        <v>65</v>
      </c>
      <c r="G2" s="6" t="s">
        <v>61</v>
      </c>
      <c r="H2" s="6" t="s">
        <v>62</v>
      </c>
      <c r="I2" s="6" t="s">
        <v>63</v>
      </c>
      <c r="J2" s="6" t="s">
        <v>64</v>
      </c>
      <c r="K2" s="6" t="s">
        <v>65</v>
      </c>
      <c r="L2" s="6" t="s">
        <v>61</v>
      </c>
      <c r="M2" s="6" t="s">
        <v>62</v>
      </c>
      <c r="N2" s="6" t="s">
        <v>63</v>
      </c>
      <c r="O2" s="6" t="s">
        <v>64</v>
      </c>
      <c r="P2" s="6" t="s">
        <v>65</v>
      </c>
      <c r="Q2" s="6" t="s">
        <v>61</v>
      </c>
      <c r="R2" s="6" t="s">
        <v>62</v>
      </c>
      <c r="S2" s="6" t="s">
        <v>63</v>
      </c>
      <c r="T2" s="6" t="s">
        <v>64</v>
      </c>
      <c r="U2" s="6" t="s">
        <v>65</v>
      </c>
      <c r="V2" s="6" t="s">
        <v>61</v>
      </c>
      <c r="W2" s="6" t="s">
        <v>62</v>
      </c>
      <c r="X2" s="6" t="s">
        <v>63</v>
      </c>
      <c r="Y2" s="6" t="s">
        <v>64</v>
      </c>
      <c r="Z2" s="6" t="s">
        <v>65</v>
      </c>
      <c r="AA2" s="5"/>
    </row>
    <row r="3" spans="1:28" s="10" customFormat="1" ht="24.95" customHeight="1" thickBot="1">
      <c r="A3"/>
      <c r="B3"/>
      <c r="D3" s="111"/>
      <c r="E3" s="8">
        <v>42522</v>
      </c>
      <c r="F3" s="9" t="s">
        <v>1</v>
      </c>
      <c r="G3" s="9" t="s">
        <v>1</v>
      </c>
      <c r="H3" s="9" t="s">
        <v>1</v>
      </c>
      <c r="I3" s="9" t="s">
        <v>1</v>
      </c>
      <c r="J3" s="9" t="s">
        <v>1</v>
      </c>
      <c r="K3" s="9" t="s">
        <v>1</v>
      </c>
      <c r="L3" s="9" t="s">
        <v>1</v>
      </c>
      <c r="M3" s="9" t="s">
        <v>1</v>
      </c>
      <c r="N3" s="9" t="s">
        <v>1</v>
      </c>
      <c r="O3" s="9" t="s">
        <v>1</v>
      </c>
      <c r="P3" s="9" t="s">
        <v>1</v>
      </c>
      <c r="Q3" s="9" t="s">
        <v>1</v>
      </c>
      <c r="R3" s="9" t="s">
        <v>1</v>
      </c>
      <c r="S3" s="9" t="s">
        <v>1</v>
      </c>
      <c r="T3" s="9" t="s">
        <v>1</v>
      </c>
      <c r="U3" s="9" t="s">
        <v>1</v>
      </c>
      <c r="V3" s="9" t="s">
        <v>1</v>
      </c>
      <c r="W3" s="9" t="s">
        <v>1</v>
      </c>
      <c r="X3" s="9" t="s">
        <v>1</v>
      </c>
      <c r="Y3" s="9" t="s">
        <v>1</v>
      </c>
      <c r="Z3" s="9" t="s">
        <v>1</v>
      </c>
      <c r="AA3" s="8">
        <v>42552</v>
      </c>
    </row>
    <row r="4" spans="1:28" s="17" customFormat="1" ht="24.95" customHeight="1">
      <c r="A4"/>
      <c r="B4"/>
      <c r="C4" s="12" t="s">
        <v>2</v>
      </c>
      <c r="D4" s="13"/>
      <c r="E4" s="14"/>
      <c r="F4" s="15">
        <v>2351518.6420000717</v>
      </c>
      <c r="G4" s="15">
        <v>9190942.1320000719</v>
      </c>
      <c r="H4" s="15">
        <v>2988004.9020000733</v>
      </c>
      <c r="I4" s="15">
        <v>2902075.3020000733</v>
      </c>
      <c r="J4" s="15">
        <v>4662640.1420000736</v>
      </c>
      <c r="K4" s="15">
        <v>2057498.6020000735</v>
      </c>
      <c r="L4" s="15">
        <v>2047153.1620000736</v>
      </c>
      <c r="M4" s="15">
        <v>8096603.8920000726</v>
      </c>
      <c r="N4" s="15">
        <v>7986765.8420000728</v>
      </c>
      <c r="O4" s="15">
        <v>8106578.832000073</v>
      </c>
      <c r="P4" s="15">
        <v>3504776.1020000726</v>
      </c>
      <c r="Q4" s="15">
        <v>3723317.8420000724</v>
      </c>
      <c r="R4" s="15">
        <v>3644980.0220000725</v>
      </c>
      <c r="S4" s="15">
        <v>9769140.5420000721</v>
      </c>
      <c r="T4" s="15">
        <v>3873812.7420000713</v>
      </c>
      <c r="U4" s="15">
        <v>3866065.6220000712</v>
      </c>
      <c r="V4" s="15">
        <v>7001398.8320000712</v>
      </c>
      <c r="W4" s="15">
        <v>5744501.1020000707</v>
      </c>
      <c r="X4" s="15">
        <v>5343096.7320000706</v>
      </c>
      <c r="Y4" s="15">
        <v>10073222.70200007</v>
      </c>
      <c r="Z4" s="15">
        <v>7641720.6120000696</v>
      </c>
      <c r="AA4" s="16">
        <f>+E5</f>
        <v>2351518.6420000717</v>
      </c>
    </row>
    <row r="5" spans="1:28" s="17" customFormat="1" ht="24.95" customHeight="1" thickBot="1">
      <c r="A5"/>
      <c r="B5"/>
      <c r="C5" s="18" t="s">
        <v>3</v>
      </c>
      <c r="D5" s="19"/>
      <c r="E5" s="20">
        <v>2351518.6420000717</v>
      </c>
      <c r="F5" s="21">
        <v>9190942.1320000719</v>
      </c>
      <c r="G5" s="21">
        <v>2988004.9020000733</v>
      </c>
      <c r="H5" s="21">
        <v>2902075.3020000733</v>
      </c>
      <c r="I5" s="21">
        <v>4662640.1420000736</v>
      </c>
      <c r="J5" s="21">
        <v>2057498.6020000735</v>
      </c>
      <c r="K5" s="21">
        <v>2047153.1620000736</v>
      </c>
      <c r="L5" s="21">
        <v>8096603.8920000726</v>
      </c>
      <c r="M5" s="21">
        <v>7986765.8420000728</v>
      </c>
      <c r="N5" s="21">
        <v>8106578.832000073</v>
      </c>
      <c r="O5" s="21">
        <v>3504776.1020000726</v>
      </c>
      <c r="P5" s="21">
        <v>3723317.8420000724</v>
      </c>
      <c r="Q5" s="21">
        <v>3644980.0220000725</v>
      </c>
      <c r="R5" s="21">
        <v>9769140.5420000721</v>
      </c>
      <c r="S5" s="21">
        <v>3873812.7420000713</v>
      </c>
      <c r="T5" s="21">
        <v>3866065.6220000712</v>
      </c>
      <c r="U5" s="21">
        <v>7001398.8320000712</v>
      </c>
      <c r="V5" s="21">
        <v>5744501.1020000707</v>
      </c>
      <c r="W5" s="21">
        <v>5343096.7320000706</v>
      </c>
      <c r="X5" s="21">
        <v>10073222.70200007</v>
      </c>
      <c r="Y5" s="21">
        <v>7641720.6120000696</v>
      </c>
      <c r="Z5" s="21">
        <v>7305517.1520000696</v>
      </c>
      <c r="AA5" s="22">
        <f>+AA4+AA11-AA39</f>
        <v>7305517.1520000771</v>
      </c>
    </row>
    <row r="6" spans="1:28" s="28" customFormat="1" ht="24.95" customHeight="1" thickBot="1">
      <c r="A6"/>
      <c r="B6"/>
      <c r="C6" s="23"/>
      <c r="D6" s="24"/>
      <c r="E6" s="25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7"/>
    </row>
    <row r="7" spans="1:28" s="10" customFormat="1" ht="24.95" customHeight="1">
      <c r="A7"/>
      <c r="B7"/>
      <c r="C7" s="29"/>
      <c r="D7" s="30" t="s">
        <v>4</v>
      </c>
      <c r="E7" s="16"/>
      <c r="F7" s="31">
        <v>37044.199999999997</v>
      </c>
      <c r="G7" s="31">
        <v>37122.159999999996</v>
      </c>
      <c r="H7" s="31">
        <v>71156.87</v>
      </c>
      <c r="I7" s="31">
        <v>11645.4</v>
      </c>
      <c r="J7" s="31">
        <v>14162.61</v>
      </c>
      <c r="K7" s="31">
        <v>15683.960000000001</v>
      </c>
      <c r="L7" s="31">
        <v>15220.42</v>
      </c>
      <c r="M7" s="31">
        <v>16266.36</v>
      </c>
      <c r="N7" s="31">
        <v>435102.65</v>
      </c>
      <c r="O7" s="31">
        <v>21196.850000000002</v>
      </c>
      <c r="P7" s="31">
        <v>296882.78999999998</v>
      </c>
      <c r="Q7" s="31">
        <v>24387.4</v>
      </c>
      <c r="R7" s="31">
        <v>144295.97</v>
      </c>
      <c r="S7" s="31">
        <v>63585.71</v>
      </c>
      <c r="T7" s="31">
        <v>15545.18</v>
      </c>
      <c r="U7" s="31">
        <v>82484.069999999992</v>
      </c>
      <c r="V7" s="31">
        <v>12832.34</v>
      </c>
      <c r="W7" s="31">
        <v>16069.31</v>
      </c>
      <c r="X7" s="31">
        <v>15515.150000000001</v>
      </c>
      <c r="Y7" s="31">
        <v>9435.0300000000007</v>
      </c>
      <c r="Z7" s="31">
        <v>42852.549999999996</v>
      </c>
      <c r="AA7" s="16">
        <f>+Z7</f>
        <v>42852.549999999996</v>
      </c>
    </row>
    <row r="8" spans="1:28" s="10" customFormat="1" ht="24.95" customHeight="1">
      <c r="A8"/>
      <c r="B8"/>
      <c r="C8" s="32"/>
      <c r="D8" s="33" t="s">
        <v>5</v>
      </c>
      <c r="E8" s="34"/>
      <c r="F8" s="35">
        <v>8110936.6600000001</v>
      </c>
      <c r="G8" s="35">
        <v>1908828.58</v>
      </c>
      <c r="H8" s="35">
        <v>1788700.96</v>
      </c>
      <c r="I8" s="35">
        <v>3999771.72</v>
      </c>
      <c r="J8" s="35">
        <v>1452968.6400000001</v>
      </c>
      <c r="K8" s="35">
        <v>1440957.4300000002</v>
      </c>
      <c r="L8" s="35">
        <v>4151377.08</v>
      </c>
      <c r="M8" s="35">
        <v>4054827.06</v>
      </c>
      <c r="N8" s="35">
        <v>3902531.93</v>
      </c>
      <c r="O8" s="35">
        <v>3029029.3</v>
      </c>
      <c r="P8" s="35">
        <v>2971840.02</v>
      </c>
      <c r="Q8" s="35">
        <v>2905886.6999999997</v>
      </c>
      <c r="R8" s="35">
        <v>8913442.4299999997</v>
      </c>
      <c r="S8" s="35">
        <v>3014848.18</v>
      </c>
      <c r="T8" s="35">
        <v>3000015.1900000004</v>
      </c>
      <c r="U8" s="35">
        <v>6068271.2300000004</v>
      </c>
      <c r="V8" s="35">
        <v>4812479.4700000007</v>
      </c>
      <c r="W8" s="35">
        <v>4409976.1899999995</v>
      </c>
      <c r="X8" s="35">
        <v>5587564.0900000008</v>
      </c>
      <c r="Y8" s="35">
        <v>7165743.0699999994</v>
      </c>
      <c r="Z8" s="35">
        <v>6796302.8899999997</v>
      </c>
      <c r="AA8" s="34">
        <f t="shared" ref="AA8:AA9" si="0">+Z8</f>
        <v>6796302.8899999997</v>
      </c>
    </row>
    <row r="9" spans="1:28" s="10" customFormat="1" ht="24.95" customHeight="1" thickBot="1">
      <c r="A9"/>
      <c r="B9"/>
      <c r="C9" s="36"/>
      <c r="D9" s="37" t="s">
        <v>6</v>
      </c>
      <c r="E9" s="38"/>
      <c r="F9" s="39">
        <v>1042961.7000000001</v>
      </c>
      <c r="G9" s="39">
        <v>1042053.97</v>
      </c>
      <c r="H9" s="39">
        <v>1042217.28</v>
      </c>
      <c r="I9" s="39">
        <v>651222.82999999996</v>
      </c>
      <c r="J9" s="39">
        <v>590367.07999999996</v>
      </c>
      <c r="K9" s="39">
        <v>590511.5</v>
      </c>
      <c r="L9" s="39">
        <v>3930006.12</v>
      </c>
      <c r="M9" s="39">
        <v>3915672.1500000004</v>
      </c>
      <c r="N9" s="39">
        <v>3768943.3099999996</v>
      </c>
      <c r="O9" s="39">
        <v>454548.9</v>
      </c>
      <c r="P9" s="39">
        <v>454593.98</v>
      </c>
      <c r="Q9" s="39">
        <v>714704.86</v>
      </c>
      <c r="R9" s="39">
        <v>711401.09</v>
      </c>
      <c r="S9" s="39">
        <v>795377.79999999993</v>
      </c>
      <c r="T9" s="39">
        <v>850503.7</v>
      </c>
      <c r="U9" s="39">
        <v>850641.7</v>
      </c>
      <c r="V9" s="39">
        <v>919187.46</v>
      </c>
      <c r="W9" s="39">
        <v>917050.8</v>
      </c>
      <c r="X9" s="39">
        <v>4470142.9300000006</v>
      </c>
      <c r="Y9" s="39">
        <v>466541.98000000004</v>
      </c>
      <c r="Z9" s="39">
        <v>466361.18000000005</v>
      </c>
      <c r="AA9" s="38">
        <f t="shared" si="0"/>
        <v>466361.18000000005</v>
      </c>
    </row>
    <row r="10" spans="1:28" s="4" customFormat="1" ht="24.95" customHeight="1" thickBot="1">
      <c r="A10"/>
      <c r="B10"/>
      <c r="C10" s="40"/>
      <c r="D10" s="41"/>
      <c r="E10" s="42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2"/>
      <c r="AA10" s="42"/>
      <c r="AB10" s="10"/>
    </row>
    <row r="11" spans="1:28" s="17" customFormat="1" ht="24.95" customHeight="1">
      <c r="A11"/>
      <c r="B11"/>
      <c r="C11" s="44" t="s">
        <v>7</v>
      </c>
      <c r="D11" s="45"/>
      <c r="E11" s="46">
        <v>0</v>
      </c>
      <c r="F11" s="47">
        <v>8741078.8800000008</v>
      </c>
      <c r="G11" s="47">
        <v>109508.95999999999</v>
      </c>
      <c r="H11" s="47">
        <v>47819.359999999993</v>
      </c>
      <c r="I11" s="47">
        <v>2601328.69</v>
      </c>
      <c r="J11" s="47">
        <v>16702.12</v>
      </c>
      <c r="K11" s="47">
        <v>129725.73</v>
      </c>
      <c r="L11" s="47">
        <v>6383836.2599999998</v>
      </c>
      <c r="M11" s="47">
        <v>5209.95</v>
      </c>
      <c r="N11" s="47">
        <v>426661.81000000006</v>
      </c>
      <c r="O11" s="47">
        <v>133852.84</v>
      </c>
      <c r="P11" s="47">
        <v>367197.52999999997</v>
      </c>
      <c r="Q11" s="47">
        <v>24735.39</v>
      </c>
      <c r="R11" s="47">
        <v>6156824.1399999997</v>
      </c>
      <c r="S11" s="47">
        <v>63885.350000000006</v>
      </c>
      <c r="T11" s="47">
        <v>11713.48</v>
      </c>
      <c r="U11" s="47">
        <v>3160199.31</v>
      </c>
      <c r="V11" s="47">
        <v>6813.5</v>
      </c>
      <c r="W11" s="47">
        <v>25619.03</v>
      </c>
      <c r="X11" s="47">
        <v>6335514.4400000004</v>
      </c>
      <c r="Y11" s="47">
        <v>2176877.63</v>
      </c>
      <c r="Z11" s="47">
        <v>2121195.27</v>
      </c>
      <c r="AA11" s="46">
        <f>+AA12+AA13+AA15+AA34+AA35+AA14</f>
        <v>39046299.670000002</v>
      </c>
      <c r="AB11" s="10"/>
    </row>
    <row r="12" spans="1:28" s="10" customFormat="1" ht="24.95" customHeight="1">
      <c r="A12"/>
      <c r="B12"/>
      <c r="C12" s="48" t="s">
        <v>8</v>
      </c>
      <c r="D12" s="49"/>
      <c r="E12" s="50"/>
      <c r="F12" s="51">
        <v>3706.45</v>
      </c>
      <c r="G12" s="51">
        <v>16211.02</v>
      </c>
      <c r="H12" s="51">
        <v>3688.02</v>
      </c>
      <c r="I12" s="51">
        <v>3688.02</v>
      </c>
      <c r="J12" s="51">
        <v>3688.36</v>
      </c>
      <c r="K12" s="51">
        <v>3140.79</v>
      </c>
      <c r="L12" s="51">
        <v>2462.67</v>
      </c>
      <c r="M12" s="51">
        <v>3604.77</v>
      </c>
      <c r="N12" s="51">
        <v>2962.33</v>
      </c>
      <c r="O12" s="51">
        <v>1474.03</v>
      </c>
      <c r="P12" s="51">
        <v>1416.92</v>
      </c>
      <c r="Q12" s="51">
        <v>1503.3</v>
      </c>
      <c r="R12" s="51">
        <v>12826.79</v>
      </c>
      <c r="S12" s="51">
        <v>2712.5</v>
      </c>
      <c r="T12" s="51">
        <v>3247.86</v>
      </c>
      <c r="U12" s="51">
        <v>4925.32</v>
      </c>
      <c r="V12" s="51">
        <v>3390.64</v>
      </c>
      <c r="W12" s="51">
        <v>5353.61</v>
      </c>
      <c r="X12" s="51">
        <v>5366.06</v>
      </c>
      <c r="Y12" s="51">
        <v>4207.9799999999996</v>
      </c>
      <c r="Z12" s="51">
        <v>8080.83</v>
      </c>
      <c r="AA12" s="50">
        <f>SUM(F12:$Z$12)</f>
        <v>97658.26999999999</v>
      </c>
    </row>
    <row r="13" spans="1:28" s="10" customFormat="1" ht="24.95" customHeight="1">
      <c r="A13"/>
      <c r="B13"/>
      <c r="C13" s="48" t="s">
        <v>9</v>
      </c>
      <c r="D13" s="49"/>
      <c r="E13" s="50"/>
      <c r="F13" s="51">
        <v>38.44</v>
      </c>
      <c r="G13" s="51">
        <v>956.8</v>
      </c>
      <c r="H13" s="51">
        <v>0</v>
      </c>
      <c r="I13" s="51">
        <v>0</v>
      </c>
      <c r="J13" s="51">
        <v>2246.4699999999998</v>
      </c>
      <c r="K13" s="51">
        <v>661.41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1">
        <v>297.33999999999997</v>
      </c>
      <c r="T13" s="51">
        <v>0</v>
      </c>
      <c r="U13" s="51">
        <v>0</v>
      </c>
      <c r="V13" s="51">
        <v>0</v>
      </c>
      <c r="W13" s="51">
        <v>0</v>
      </c>
      <c r="X13" s="51">
        <v>0</v>
      </c>
      <c r="Y13" s="51">
        <v>1991790.62</v>
      </c>
      <c r="Z13" s="51">
        <v>326.08</v>
      </c>
      <c r="AA13" s="50">
        <f>SUM(F13:$Z$13)</f>
        <v>1996317.1600000001</v>
      </c>
      <c r="AB13" s="52"/>
    </row>
    <row r="14" spans="1:28" s="10" customFormat="1" ht="24.95" customHeight="1">
      <c r="A14"/>
      <c r="B14"/>
      <c r="C14" s="48" t="s">
        <v>10</v>
      </c>
      <c r="D14" s="49"/>
      <c r="E14" s="50"/>
      <c r="F14" s="51">
        <v>4358.09</v>
      </c>
      <c r="G14" s="51">
        <v>9806.7999999999993</v>
      </c>
      <c r="H14" s="51">
        <v>9758.4</v>
      </c>
      <c r="I14" s="51">
        <v>4267.3999999999996</v>
      </c>
      <c r="J14" s="51">
        <v>4666.3999999999996</v>
      </c>
      <c r="K14" s="51">
        <v>4129.84</v>
      </c>
      <c r="L14" s="51">
        <v>563.16</v>
      </c>
      <c r="M14" s="51">
        <v>0</v>
      </c>
      <c r="N14" s="51">
        <v>2181.1999999999998</v>
      </c>
      <c r="O14" s="51">
        <v>2197.16</v>
      </c>
      <c r="P14" s="51">
        <v>3357.69</v>
      </c>
      <c r="Q14" s="51">
        <v>4625.6099999999997</v>
      </c>
      <c r="R14" s="51">
        <v>10797.44</v>
      </c>
      <c r="S14" s="51">
        <v>3326.43</v>
      </c>
      <c r="T14" s="51">
        <v>3340.67</v>
      </c>
      <c r="U14" s="51">
        <v>0</v>
      </c>
      <c r="V14" s="51">
        <v>1848.7</v>
      </c>
      <c r="W14" s="51">
        <v>11705.9</v>
      </c>
      <c r="X14" s="51">
        <v>4480.2</v>
      </c>
      <c r="Y14" s="51">
        <v>180086.11</v>
      </c>
      <c r="Z14" s="51">
        <v>6596.49</v>
      </c>
      <c r="AA14" s="50">
        <f>SUM(F14:$Z$14)</f>
        <v>272093.69</v>
      </c>
    </row>
    <row r="15" spans="1:28" s="10" customFormat="1" ht="24.95" customHeight="1">
      <c r="A15"/>
      <c r="B15"/>
      <c r="C15" s="48" t="s">
        <v>11</v>
      </c>
      <c r="D15" s="49"/>
      <c r="E15" s="50"/>
      <c r="F15" s="51">
        <v>2019358.2900000003</v>
      </c>
      <c r="G15" s="51">
        <v>82534.34</v>
      </c>
      <c r="H15" s="51">
        <v>34372.939999999995</v>
      </c>
      <c r="I15" s="51">
        <v>4562.59</v>
      </c>
      <c r="J15" s="51">
        <v>6100.89</v>
      </c>
      <c r="K15" s="51">
        <v>121793.69</v>
      </c>
      <c r="L15" s="51">
        <v>7408.71</v>
      </c>
      <c r="M15" s="51">
        <v>1605.1799999999998</v>
      </c>
      <c r="N15" s="51">
        <v>421518.28</v>
      </c>
      <c r="O15" s="51">
        <v>130181.65</v>
      </c>
      <c r="P15" s="51">
        <v>362422.92</v>
      </c>
      <c r="Q15" s="51">
        <v>18606.48</v>
      </c>
      <c r="R15" s="51">
        <v>133199.91</v>
      </c>
      <c r="S15" s="51">
        <v>57549.08</v>
      </c>
      <c r="T15" s="51">
        <v>5124.95</v>
      </c>
      <c r="U15" s="51">
        <v>155273.99</v>
      </c>
      <c r="V15" s="51">
        <v>1574.16</v>
      </c>
      <c r="W15" s="51">
        <v>8559.52</v>
      </c>
      <c r="X15" s="51">
        <v>3135.72</v>
      </c>
      <c r="Y15" s="51">
        <v>792.92000000000007</v>
      </c>
      <c r="Z15" s="51">
        <v>106191.87</v>
      </c>
      <c r="AA15" s="50">
        <f t="shared" ref="AA15" si="1">SUM(AA16:AA33)</f>
        <v>3681868.0799999996</v>
      </c>
    </row>
    <row r="16" spans="1:28" s="57" customFormat="1" ht="24.95" customHeight="1">
      <c r="A16"/>
      <c r="B16"/>
      <c r="C16" s="53" t="s">
        <v>12</v>
      </c>
      <c r="D16" s="54"/>
      <c r="E16" s="55"/>
      <c r="F16" s="56">
        <v>173.04</v>
      </c>
      <c r="G16" s="56">
        <v>726.33</v>
      </c>
      <c r="H16" s="56">
        <v>349.16</v>
      </c>
      <c r="I16" s="56">
        <v>384.3</v>
      </c>
      <c r="J16" s="56">
        <v>378.59</v>
      </c>
      <c r="K16" s="56">
        <v>256.47000000000003</v>
      </c>
      <c r="L16" s="56">
        <v>553.69000000000005</v>
      </c>
      <c r="M16" s="56">
        <v>441.58</v>
      </c>
      <c r="N16" s="56">
        <v>647.66999999999996</v>
      </c>
      <c r="O16" s="56">
        <v>760.72</v>
      </c>
      <c r="P16" s="56">
        <v>411.71</v>
      </c>
      <c r="Q16" s="56">
        <v>918.25</v>
      </c>
      <c r="R16" s="56">
        <v>610.66</v>
      </c>
      <c r="S16" s="56">
        <v>804.8</v>
      </c>
      <c r="T16" s="56">
        <v>294.35000000000002</v>
      </c>
      <c r="U16" s="56">
        <v>382.85</v>
      </c>
      <c r="V16" s="56">
        <v>1101.1600000000001</v>
      </c>
      <c r="W16" s="56">
        <v>755.59</v>
      </c>
      <c r="X16" s="56">
        <v>811.35</v>
      </c>
      <c r="Y16" s="56">
        <v>673.36</v>
      </c>
      <c r="Z16" s="56">
        <v>693.99</v>
      </c>
      <c r="AA16" s="55">
        <f>SUM(F16:$Z$16)</f>
        <v>12129.620000000003</v>
      </c>
    </row>
    <row r="17" spans="1:27" s="57" customFormat="1" ht="24.95" customHeight="1">
      <c r="A17"/>
      <c r="B17"/>
      <c r="C17" s="53" t="s">
        <v>13</v>
      </c>
      <c r="D17" s="54"/>
      <c r="E17" s="55"/>
      <c r="F17" s="56">
        <v>112</v>
      </c>
      <c r="G17" s="56">
        <v>38.200000000000045</v>
      </c>
      <c r="H17" s="56">
        <v>-3.637978807091713E-12</v>
      </c>
      <c r="I17" s="56">
        <v>12.670000000000073</v>
      </c>
      <c r="J17" s="56">
        <v>6.0500000000001819</v>
      </c>
      <c r="K17" s="56">
        <v>0</v>
      </c>
      <c r="L17" s="56">
        <v>0</v>
      </c>
      <c r="M17" s="56">
        <v>44.599999999999909</v>
      </c>
      <c r="N17" s="56">
        <v>0</v>
      </c>
      <c r="O17" s="56">
        <v>19.040000000000873</v>
      </c>
      <c r="P17" s="56">
        <v>454.6899999999697</v>
      </c>
      <c r="Q17" s="56">
        <v>309</v>
      </c>
      <c r="R17" s="56">
        <v>2589.25</v>
      </c>
      <c r="S17" s="56">
        <v>473</v>
      </c>
      <c r="T17" s="56">
        <v>267.22000000000082</v>
      </c>
      <c r="U17" s="56">
        <v>1307.3499999999913</v>
      </c>
      <c r="V17" s="56">
        <v>473</v>
      </c>
      <c r="W17" s="56">
        <v>0</v>
      </c>
      <c r="X17" s="56">
        <v>2324.37</v>
      </c>
      <c r="Y17" s="56">
        <v>119.56</v>
      </c>
      <c r="Z17" s="56">
        <v>3032.83</v>
      </c>
      <c r="AA17" s="55">
        <f>SUM(F17:$Z$17)</f>
        <v>11582.829999999958</v>
      </c>
    </row>
    <row r="18" spans="1:27" s="57" customFormat="1" ht="24.95" customHeight="1">
      <c r="A18"/>
      <c r="B18"/>
      <c r="C18" s="53" t="s">
        <v>14</v>
      </c>
      <c r="D18" s="54"/>
      <c r="E18" s="55"/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5">
        <f>SUM(F18:$Z$18)</f>
        <v>0</v>
      </c>
    </row>
    <row r="19" spans="1:27" s="57" customFormat="1" ht="24.95" customHeight="1">
      <c r="A19"/>
      <c r="B19"/>
      <c r="C19" s="53" t="s">
        <v>15</v>
      </c>
      <c r="D19" s="54"/>
      <c r="E19" s="55"/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56">
        <v>53924.94</v>
      </c>
      <c r="T19" s="56">
        <v>0</v>
      </c>
      <c r="U19" s="56">
        <v>0</v>
      </c>
      <c r="V19" s="56">
        <v>0</v>
      </c>
      <c r="W19" s="56">
        <v>0</v>
      </c>
      <c r="X19" s="56">
        <v>0</v>
      </c>
      <c r="Y19" s="56">
        <v>0</v>
      </c>
      <c r="Z19" s="56">
        <v>0</v>
      </c>
      <c r="AA19" s="55">
        <f>SUM(F19:$Z$19)</f>
        <v>53924.94</v>
      </c>
    </row>
    <row r="20" spans="1:27" s="57" customFormat="1" ht="24.95" customHeight="1">
      <c r="A20"/>
      <c r="B20"/>
      <c r="C20" s="53" t="s">
        <v>16</v>
      </c>
      <c r="D20" s="54"/>
      <c r="E20" s="55"/>
      <c r="F20" s="56">
        <v>1861781.61</v>
      </c>
      <c r="G20" s="56">
        <v>79943.81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56">
        <v>0</v>
      </c>
      <c r="V20" s="56">
        <v>0</v>
      </c>
      <c r="W20" s="56">
        <v>0</v>
      </c>
      <c r="X20" s="56">
        <v>0</v>
      </c>
      <c r="Y20" s="56">
        <v>0</v>
      </c>
      <c r="Z20" s="56">
        <v>0</v>
      </c>
      <c r="AA20" s="55">
        <f>SUM(F20:$Z$20)</f>
        <v>1941725.4200000002</v>
      </c>
    </row>
    <row r="21" spans="1:27" s="57" customFormat="1" ht="24.95" customHeight="1">
      <c r="A21"/>
      <c r="B21"/>
      <c r="C21" s="53" t="s">
        <v>17</v>
      </c>
      <c r="D21" s="54"/>
      <c r="E21" s="55"/>
      <c r="F21" s="56">
        <v>0</v>
      </c>
      <c r="G21" s="56">
        <v>0</v>
      </c>
      <c r="H21" s="56">
        <v>13747.58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6">
        <v>66346.460000000006</v>
      </c>
      <c r="V21" s="56">
        <v>0</v>
      </c>
      <c r="W21" s="56">
        <v>0</v>
      </c>
      <c r="X21" s="56">
        <v>0</v>
      </c>
      <c r="Y21" s="56">
        <v>0</v>
      </c>
      <c r="Z21" s="56">
        <v>0</v>
      </c>
      <c r="AA21" s="55">
        <f>SUM(F21:$Z$21)</f>
        <v>80094.040000000008</v>
      </c>
    </row>
    <row r="22" spans="1:27" s="57" customFormat="1" ht="24.95" customHeight="1">
      <c r="A22"/>
      <c r="B22"/>
      <c r="C22" s="53" t="s">
        <v>18</v>
      </c>
      <c r="D22" s="54"/>
      <c r="E22" s="55"/>
      <c r="F22" s="56">
        <v>0</v>
      </c>
      <c r="G22" s="56">
        <v>0</v>
      </c>
      <c r="H22" s="56">
        <v>18857.2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17284.41</v>
      </c>
      <c r="P22" s="56">
        <v>0</v>
      </c>
      <c r="Q22" s="56">
        <v>17379.23</v>
      </c>
      <c r="R22" s="56">
        <v>0</v>
      </c>
      <c r="S22" s="56">
        <v>0</v>
      </c>
      <c r="T22" s="56">
        <v>0</v>
      </c>
      <c r="U22" s="56">
        <v>0</v>
      </c>
      <c r="V22" s="56">
        <v>0</v>
      </c>
      <c r="W22" s="56">
        <v>0</v>
      </c>
      <c r="X22" s="56">
        <v>0</v>
      </c>
      <c r="Y22" s="56">
        <v>0</v>
      </c>
      <c r="Z22" s="56">
        <v>0</v>
      </c>
      <c r="AA22" s="55">
        <f>SUM(F22:$Z$22)</f>
        <v>53520.84</v>
      </c>
    </row>
    <row r="23" spans="1:27" s="57" customFormat="1" ht="24.95" customHeight="1">
      <c r="A23"/>
      <c r="B23"/>
      <c r="C23" s="53" t="s">
        <v>19</v>
      </c>
      <c r="D23" s="54"/>
      <c r="E23" s="55"/>
      <c r="F23" s="56">
        <v>0</v>
      </c>
      <c r="G23" s="56">
        <v>1811</v>
      </c>
      <c r="H23" s="56">
        <v>1419</v>
      </c>
      <c r="I23" s="56">
        <v>1292</v>
      </c>
      <c r="J23" s="56">
        <v>1592</v>
      </c>
      <c r="K23" s="56">
        <v>1119</v>
      </c>
      <c r="L23" s="56">
        <v>1811</v>
      </c>
      <c r="M23" s="56">
        <v>1119</v>
      </c>
      <c r="N23" s="56">
        <v>0</v>
      </c>
      <c r="O23" s="56">
        <v>0</v>
      </c>
      <c r="P23" s="56">
        <v>473</v>
      </c>
      <c r="Q23" s="56">
        <v>0</v>
      </c>
      <c r="R23" s="56">
        <v>0</v>
      </c>
      <c r="S23" s="56">
        <v>0</v>
      </c>
      <c r="T23" s="56">
        <v>0</v>
      </c>
      <c r="U23" s="56">
        <v>0</v>
      </c>
      <c r="V23" s="56">
        <v>0</v>
      </c>
      <c r="W23" s="56">
        <v>0</v>
      </c>
      <c r="X23" s="56">
        <v>0</v>
      </c>
      <c r="Y23" s="56">
        <v>0</v>
      </c>
      <c r="Z23" s="56">
        <v>0</v>
      </c>
      <c r="AA23" s="55">
        <f>SUM(F23:$Z$23)</f>
        <v>10636</v>
      </c>
    </row>
    <row r="24" spans="1:27" s="57" customFormat="1" ht="24.95" customHeight="1">
      <c r="A24"/>
      <c r="B24"/>
      <c r="C24" s="53" t="s">
        <v>20</v>
      </c>
      <c r="D24" s="54"/>
      <c r="E24" s="55"/>
      <c r="F24" s="56">
        <v>0</v>
      </c>
      <c r="G24" s="56">
        <v>0</v>
      </c>
      <c r="H24" s="56">
        <v>0</v>
      </c>
      <c r="I24" s="56">
        <v>0</v>
      </c>
      <c r="J24" s="56">
        <v>3624.25</v>
      </c>
      <c r="K24" s="56">
        <v>0</v>
      </c>
      <c r="L24" s="56">
        <v>5039.38</v>
      </c>
      <c r="M24" s="56">
        <v>0</v>
      </c>
      <c r="N24" s="56">
        <v>6650.61</v>
      </c>
      <c r="O24" s="56">
        <v>0</v>
      </c>
      <c r="P24" s="56">
        <v>274897.83</v>
      </c>
      <c r="Q24" s="56">
        <v>0</v>
      </c>
      <c r="R24" s="56">
        <v>0</v>
      </c>
      <c r="S24" s="56">
        <v>2346.34</v>
      </c>
      <c r="T24" s="56">
        <v>4550.7299999999996</v>
      </c>
      <c r="U24" s="56">
        <v>0</v>
      </c>
      <c r="V24" s="56">
        <v>0</v>
      </c>
      <c r="W24" s="56">
        <v>5253.93</v>
      </c>
      <c r="X24" s="56">
        <v>0</v>
      </c>
      <c r="Y24" s="56">
        <v>0</v>
      </c>
      <c r="Z24" s="56">
        <v>0</v>
      </c>
      <c r="AA24" s="55">
        <f>SUM(F24:$Z$24)</f>
        <v>302363.07</v>
      </c>
    </row>
    <row r="25" spans="1:27" s="57" customFormat="1" ht="24.95" customHeight="1">
      <c r="A25"/>
      <c r="B25"/>
      <c r="C25" s="53" t="s">
        <v>21</v>
      </c>
      <c r="D25" s="54"/>
      <c r="E25" s="55"/>
      <c r="F25" s="56">
        <v>0</v>
      </c>
      <c r="G25" s="56">
        <v>0</v>
      </c>
      <c r="H25" s="56">
        <v>0</v>
      </c>
      <c r="I25" s="56">
        <v>0</v>
      </c>
      <c r="J25" s="56">
        <v>500</v>
      </c>
      <c r="K25" s="56">
        <v>0</v>
      </c>
      <c r="L25" s="56">
        <v>0</v>
      </c>
      <c r="M25" s="56">
        <v>0</v>
      </c>
      <c r="N25" s="56">
        <v>414000</v>
      </c>
      <c r="O25" s="56">
        <v>0</v>
      </c>
      <c r="P25" s="56">
        <v>0</v>
      </c>
      <c r="Q25" s="56">
        <v>0</v>
      </c>
      <c r="R25" s="56">
        <v>130000</v>
      </c>
      <c r="S25" s="56">
        <v>0</v>
      </c>
      <c r="T25" s="56">
        <v>0</v>
      </c>
      <c r="U25" s="56">
        <v>1000</v>
      </c>
      <c r="V25" s="56">
        <v>0</v>
      </c>
      <c r="W25" s="56">
        <v>0</v>
      </c>
      <c r="X25" s="56">
        <v>0</v>
      </c>
      <c r="Y25" s="56">
        <v>0</v>
      </c>
      <c r="Z25" s="56">
        <v>0</v>
      </c>
      <c r="AA25" s="55">
        <f>SUM(F25:$Z$25)</f>
        <v>545500</v>
      </c>
    </row>
    <row r="26" spans="1:27" s="57" customFormat="1" ht="24.95" customHeight="1">
      <c r="A26"/>
      <c r="B26"/>
      <c r="C26" s="53" t="s">
        <v>22</v>
      </c>
      <c r="D26" s="54"/>
      <c r="E26" s="55"/>
      <c r="F26" s="56">
        <v>156938.54</v>
      </c>
      <c r="G26" s="56">
        <v>0</v>
      </c>
      <c r="H26" s="56">
        <v>0</v>
      </c>
      <c r="I26" s="56">
        <v>0</v>
      </c>
      <c r="J26" s="56">
        <v>0</v>
      </c>
      <c r="K26" s="56">
        <v>120418.22</v>
      </c>
      <c r="L26" s="56">
        <v>0</v>
      </c>
      <c r="M26" s="56">
        <v>0</v>
      </c>
      <c r="N26" s="56">
        <v>0</v>
      </c>
      <c r="O26" s="56">
        <v>112117.48</v>
      </c>
      <c r="P26" s="56">
        <v>86171.6</v>
      </c>
      <c r="Q26" s="56">
        <v>0</v>
      </c>
      <c r="R26" s="56">
        <v>0</v>
      </c>
      <c r="S26" s="56">
        <v>0</v>
      </c>
      <c r="T26" s="56">
        <v>0</v>
      </c>
      <c r="U26" s="56">
        <v>86237.33</v>
      </c>
      <c r="V26" s="56">
        <v>0</v>
      </c>
      <c r="W26" s="56">
        <v>0</v>
      </c>
      <c r="X26" s="56">
        <v>0</v>
      </c>
      <c r="Y26" s="56">
        <v>0</v>
      </c>
      <c r="Z26" s="56">
        <v>102465.05</v>
      </c>
      <c r="AA26" s="55">
        <f>SUM(F26:$Z$26)</f>
        <v>664348.22</v>
      </c>
    </row>
    <row r="27" spans="1:27" s="57" customFormat="1" ht="24.95" customHeight="1">
      <c r="A27"/>
      <c r="B27"/>
      <c r="C27" s="53" t="s">
        <v>23</v>
      </c>
      <c r="D27" s="54"/>
      <c r="E27" s="55"/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6">
        <v>0</v>
      </c>
      <c r="AA27" s="55">
        <f>SUM(F27:$Z$27)</f>
        <v>0</v>
      </c>
    </row>
    <row r="28" spans="1:27" s="57" customFormat="1" ht="24.95" customHeight="1">
      <c r="A28"/>
      <c r="B28"/>
      <c r="C28" s="53" t="s">
        <v>24</v>
      </c>
      <c r="D28" s="54"/>
      <c r="E28" s="55"/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4.6399999999999997</v>
      </c>
      <c r="M28" s="56">
        <v>0</v>
      </c>
      <c r="N28" s="56">
        <v>0</v>
      </c>
      <c r="O28" s="56">
        <v>0</v>
      </c>
      <c r="P28" s="56">
        <v>14.09</v>
      </c>
      <c r="Q28" s="56">
        <v>0</v>
      </c>
      <c r="R28" s="56">
        <v>0</v>
      </c>
      <c r="S28" s="56">
        <v>0</v>
      </c>
      <c r="T28" s="56">
        <v>12.65</v>
      </c>
      <c r="U28" s="56">
        <v>0</v>
      </c>
      <c r="V28" s="56">
        <v>0</v>
      </c>
      <c r="W28" s="56">
        <v>0</v>
      </c>
      <c r="X28" s="56">
        <v>0</v>
      </c>
      <c r="Y28" s="56">
        <v>0</v>
      </c>
      <c r="Z28" s="56">
        <v>0</v>
      </c>
      <c r="AA28" s="55">
        <f>SUM(F28:$Z$28)</f>
        <v>31.380000000000003</v>
      </c>
    </row>
    <row r="29" spans="1:27" s="57" customFormat="1" ht="24.95" customHeight="1">
      <c r="A29"/>
      <c r="B29"/>
      <c r="C29" s="53" t="s">
        <v>25</v>
      </c>
      <c r="D29" s="54"/>
      <c r="E29" s="55"/>
      <c r="F29" s="56">
        <v>285</v>
      </c>
      <c r="G29" s="56">
        <v>15</v>
      </c>
      <c r="H29" s="56">
        <v>0</v>
      </c>
      <c r="I29" s="56">
        <v>1913.5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0</v>
      </c>
      <c r="X29" s="56">
        <v>0</v>
      </c>
      <c r="Y29" s="56">
        <v>0</v>
      </c>
      <c r="Z29" s="56">
        <v>0</v>
      </c>
      <c r="AA29" s="55">
        <f>SUM(F29:$Z$29)</f>
        <v>2213.5</v>
      </c>
    </row>
    <row r="30" spans="1:27" s="57" customFormat="1" ht="24.95" customHeight="1">
      <c r="A30"/>
      <c r="B30"/>
      <c r="C30" s="53" t="s">
        <v>26</v>
      </c>
      <c r="D30" s="54"/>
      <c r="E30" s="55"/>
      <c r="F30" s="56">
        <v>0</v>
      </c>
      <c r="G30" s="56">
        <v>0</v>
      </c>
      <c r="H30" s="56">
        <v>0</v>
      </c>
      <c r="I30" s="56">
        <v>60.12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56">
        <v>0</v>
      </c>
      <c r="T30" s="56">
        <v>0</v>
      </c>
      <c r="U30" s="56">
        <v>0</v>
      </c>
      <c r="V30" s="56">
        <v>0</v>
      </c>
      <c r="W30" s="56">
        <v>0</v>
      </c>
      <c r="X30" s="56">
        <v>0</v>
      </c>
      <c r="Y30" s="56">
        <v>0</v>
      </c>
      <c r="Z30" s="56">
        <v>0</v>
      </c>
      <c r="AA30" s="55">
        <f>SUM(F30:$Z$30)</f>
        <v>60.12</v>
      </c>
    </row>
    <row r="31" spans="1:27" s="57" customFormat="1" ht="24.95" customHeight="1">
      <c r="A31"/>
      <c r="B31"/>
      <c r="C31" s="53" t="s">
        <v>27</v>
      </c>
      <c r="D31" s="54"/>
      <c r="E31" s="55"/>
      <c r="F31" s="56">
        <v>68.099999999999994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v>0</v>
      </c>
      <c r="V31" s="56">
        <v>0</v>
      </c>
      <c r="W31" s="56">
        <v>0</v>
      </c>
      <c r="X31" s="56">
        <v>0</v>
      </c>
      <c r="Y31" s="56">
        <v>0</v>
      </c>
      <c r="Z31" s="56">
        <v>0</v>
      </c>
      <c r="AA31" s="55">
        <f>SUM(F31:$Z$31)</f>
        <v>68.099999999999994</v>
      </c>
    </row>
    <row r="32" spans="1:27" s="57" customFormat="1" ht="24.95" customHeight="1">
      <c r="A32"/>
      <c r="B32"/>
      <c r="C32" s="53" t="s">
        <v>28</v>
      </c>
      <c r="D32" s="54"/>
      <c r="E32" s="55"/>
      <c r="F32" s="56">
        <v>0</v>
      </c>
      <c r="G32" s="56">
        <v>0</v>
      </c>
      <c r="H32" s="56">
        <v>0</v>
      </c>
      <c r="I32" s="56">
        <v>900</v>
      </c>
      <c r="J32" s="56">
        <v>0</v>
      </c>
      <c r="K32" s="56">
        <v>0</v>
      </c>
      <c r="L32" s="56">
        <v>0</v>
      </c>
      <c r="M32" s="56">
        <v>0</v>
      </c>
      <c r="N32" s="56">
        <v>220</v>
      </c>
      <c r="O32" s="56">
        <v>0</v>
      </c>
      <c r="P32" s="56">
        <v>0</v>
      </c>
      <c r="Q32" s="56">
        <v>0</v>
      </c>
      <c r="R32" s="56">
        <v>0</v>
      </c>
      <c r="S32" s="56">
        <v>0</v>
      </c>
      <c r="T32" s="56">
        <v>0</v>
      </c>
      <c r="U32" s="56">
        <v>0</v>
      </c>
      <c r="V32" s="56">
        <v>0</v>
      </c>
      <c r="W32" s="56">
        <v>0</v>
      </c>
      <c r="X32" s="56">
        <v>0</v>
      </c>
      <c r="Y32" s="56">
        <v>0</v>
      </c>
      <c r="Z32" s="56">
        <v>0</v>
      </c>
      <c r="AA32" s="55">
        <f>SUM(F32:$Z$32)</f>
        <v>1120</v>
      </c>
    </row>
    <row r="33" spans="1:27" s="57" customFormat="1" ht="24.95" customHeight="1">
      <c r="A33"/>
      <c r="B33"/>
      <c r="C33" s="53" t="s">
        <v>29</v>
      </c>
      <c r="D33" s="54"/>
      <c r="E33" s="55"/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6">
        <v>0</v>
      </c>
      <c r="Q33" s="56">
        <v>0</v>
      </c>
      <c r="R33" s="56">
        <v>0</v>
      </c>
      <c r="S33" s="56">
        <v>0</v>
      </c>
      <c r="T33" s="56">
        <v>0</v>
      </c>
      <c r="U33" s="56">
        <v>0</v>
      </c>
      <c r="V33" s="56">
        <v>0</v>
      </c>
      <c r="W33" s="56">
        <v>2550</v>
      </c>
      <c r="X33" s="56">
        <v>0</v>
      </c>
      <c r="Y33" s="56">
        <v>0</v>
      </c>
      <c r="Z33" s="56">
        <v>0</v>
      </c>
      <c r="AA33" s="55">
        <f>SUM(F33:$Z$33)</f>
        <v>2550</v>
      </c>
    </row>
    <row r="34" spans="1:27" s="10" customFormat="1" ht="24.95" customHeight="1">
      <c r="A34"/>
      <c r="B34"/>
      <c r="C34" s="48" t="s">
        <v>30</v>
      </c>
      <c r="D34" s="49"/>
      <c r="E34" s="50"/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51">
        <v>0</v>
      </c>
      <c r="V34" s="51">
        <v>0</v>
      </c>
      <c r="W34" s="51">
        <v>0</v>
      </c>
      <c r="X34" s="51">
        <v>0</v>
      </c>
      <c r="Y34" s="51">
        <v>0</v>
      </c>
      <c r="Z34" s="51">
        <v>0</v>
      </c>
      <c r="AA34" s="50">
        <f>SUM(F34:$Z$34)</f>
        <v>0</v>
      </c>
    </row>
    <row r="35" spans="1:27" s="10" customFormat="1" ht="24.95" customHeight="1" thickBot="1">
      <c r="A35"/>
      <c r="B35"/>
      <c r="C35" s="58" t="s">
        <v>31</v>
      </c>
      <c r="D35" s="59"/>
      <c r="E35" s="60"/>
      <c r="F35" s="61">
        <v>6713617.6100000003</v>
      </c>
      <c r="G35" s="61">
        <v>0</v>
      </c>
      <c r="H35" s="61">
        <v>0</v>
      </c>
      <c r="I35" s="61">
        <v>2588810.6800000002</v>
      </c>
      <c r="J35" s="61">
        <v>0</v>
      </c>
      <c r="K35" s="61">
        <v>0</v>
      </c>
      <c r="L35" s="61">
        <v>6373401.7199999997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6000000</v>
      </c>
      <c r="S35" s="61">
        <v>0</v>
      </c>
      <c r="T35" s="61">
        <v>0</v>
      </c>
      <c r="U35" s="61">
        <v>3000000</v>
      </c>
      <c r="V35" s="61">
        <v>0</v>
      </c>
      <c r="W35" s="61">
        <v>0</v>
      </c>
      <c r="X35" s="61">
        <v>6322532.46</v>
      </c>
      <c r="Y35" s="61">
        <v>0</v>
      </c>
      <c r="Z35" s="61">
        <v>2000000</v>
      </c>
      <c r="AA35" s="60">
        <f>SUM(F35:$Z$35)</f>
        <v>32998362.470000003</v>
      </c>
    </row>
    <row r="36" spans="1:27" s="63" customFormat="1" ht="24.95" customHeight="1" thickBot="1">
      <c r="A36"/>
      <c r="B36"/>
      <c r="C36" s="49"/>
      <c r="D36" s="62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</row>
    <row r="37" spans="1:27" s="10" customFormat="1" ht="24.95" customHeight="1" thickBot="1">
      <c r="A37"/>
      <c r="B37"/>
      <c r="C37" s="64" t="s">
        <v>67</v>
      </c>
      <c r="D37" s="65"/>
      <c r="E37" s="66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0</v>
      </c>
      <c r="X37" s="67">
        <v>0</v>
      </c>
      <c r="Y37" s="67">
        <v>0</v>
      </c>
      <c r="Z37" s="67">
        <v>0</v>
      </c>
      <c r="AA37" s="68">
        <f>+E37+SUM(F37:$Z$37)</f>
        <v>0</v>
      </c>
    </row>
    <row r="38" spans="1:27" s="17" customFormat="1" ht="24.95" customHeight="1" thickBot="1">
      <c r="A38"/>
      <c r="B38"/>
      <c r="C38" s="69"/>
      <c r="D38" s="69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</row>
    <row r="39" spans="1:27" s="17" customFormat="1" ht="24.95" customHeight="1" thickBot="1">
      <c r="A39"/>
      <c r="B39"/>
      <c r="C39" s="71" t="s">
        <v>32</v>
      </c>
      <c r="D39" s="72"/>
      <c r="E39" s="73"/>
      <c r="F39" s="74">
        <v>1901655.39</v>
      </c>
      <c r="G39" s="74">
        <v>6312446.1899999995</v>
      </c>
      <c r="H39" s="74">
        <v>133748.96</v>
      </c>
      <c r="I39" s="74">
        <v>840763.85000000009</v>
      </c>
      <c r="J39" s="74">
        <v>2621843.66</v>
      </c>
      <c r="K39" s="74">
        <v>140071.17000000001</v>
      </c>
      <c r="L39" s="74">
        <v>334385.53000000003</v>
      </c>
      <c r="M39" s="74">
        <v>115048</v>
      </c>
      <c r="N39" s="74">
        <v>306848.82</v>
      </c>
      <c r="O39" s="74">
        <v>4735655.57</v>
      </c>
      <c r="P39" s="74">
        <v>148655.78999999998</v>
      </c>
      <c r="Q39" s="74">
        <v>103073.21</v>
      </c>
      <c r="R39" s="74">
        <v>32663.62</v>
      </c>
      <c r="S39" s="74">
        <v>5959213.1500000004</v>
      </c>
      <c r="T39" s="74">
        <v>19460.600000000002</v>
      </c>
      <c r="U39" s="74">
        <v>24866.100000000002</v>
      </c>
      <c r="V39" s="74">
        <v>1263711.23</v>
      </c>
      <c r="W39" s="74">
        <v>427023.4</v>
      </c>
      <c r="X39" s="74">
        <v>1605388.47</v>
      </c>
      <c r="Y39" s="74">
        <v>4608379.72</v>
      </c>
      <c r="Z39" s="74">
        <v>2457398.73</v>
      </c>
      <c r="AA39" s="73">
        <f>+AA41+AA45+AA48+AA53</f>
        <v>34092301.159999996</v>
      </c>
    </row>
    <row r="40" spans="1:27" s="4" customFormat="1" ht="24.95" customHeight="1" thickBot="1">
      <c r="A40"/>
      <c r="B40"/>
      <c r="C40" s="40"/>
      <c r="D40" s="40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</row>
    <row r="41" spans="1:27" s="17" customFormat="1" ht="24.95" customHeight="1">
      <c r="A41"/>
      <c r="B41"/>
      <c r="C41" s="44" t="s">
        <v>33</v>
      </c>
      <c r="D41" s="45"/>
      <c r="E41" s="46"/>
      <c r="F41" s="47">
        <v>1679616.21</v>
      </c>
      <c r="G41" s="47">
        <v>1684.8400000000001</v>
      </c>
      <c r="H41" s="47">
        <v>18704.199999999997</v>
      </c>
      <c r="I41" s="47">
        <v>728798.03</v>
      </c>
      <c r="J41" s="47">
        <v>1473364.4900000002</v>
      </c>
      <c r="K41" s="47">
        <v>4718.53</v>
      </c>
      <c r="L41" s="47">
        <v>50307.31</v>
      </c>
      <c r="M41" s="47">
        <v>14546.8</v>
      </c>
      <c r="N41" s="47">
        <v>147255.19</v>
      </c>
      <c r="O41" s="47">
        <v>3745617.0700000003</v>
      </c>
      <c r="P41" s="47">
        <v>105306.34</v>
      </c>
      <c r="Q41" s="47">
        <v>1372.51</v>
      </c>
      <c r="R41" s="47">
        <v>3380.23</v>
      </c>
      <c r="S41" s="47">
        <v>5200777.1499999994</v>
      </c>
      <c r="T41" s="47">
        <v>0</v>
      </c>
      <c r="U41" s="47">
        <v>3243</v>
      </c>
      <c r="V41" s="47">
        <v>29072.959999999999</v>
      </c>
      <c r="W41" s="47">
        <v>2337.09</v>
      </c>
      <c r="X41" s="47">
        <v>247154.04</v>
      </c>
      <c r="Y41" s="47">
        <v>4003824.84</v>
      </c>
      <c r="Z41" s="47">
        <v>265241.26</v>
      </c>
      <c r="AA41" s="46">
        <f>SUM(AA42:AA44)</f>
        <v>17726322.089999996</v>
      </c>
    </row>
    <row r="42" spans="1:27" s="10" customFormat="1" ht="24.95" customHeight="1">
      <c r="A42"/>
      <c r="B42"/>
      <c r="C42" s="76" t="s">
        <v>34</v>
      </c>
      <c r="D42" s="77"/>
      <c r="E42" s="78"/>
      <c r="F42" s="42">
        <v>0</v>
      </c>
      <c r="G42" s="42">
        <v>1684.8400000000001</v>
      </c>
      <c r="H42" s="42">
        <v>0</v>
      </c>
      <c r="I42" s="42">
        <v>392065.9</v>
      </c>
      <c r="J42" s="42">
        <v>61978.62</v>
      </c>
      <c r="K42" s="42">
        <v>0</v>
      </c>
      <c r="L42" s="42">
        <v>43263.78</v>
      </c>
      <c r="M42" s="42">
        <v>14546.8</v>
      </c>
      <c r="N42" s="42">
        <v>147255.19</v>
      </c>
      <c r="O42" s="42">
        <v>3745509.35</v>
      </c>
      <c r="P42" s="42">
        <v>0</v>
      </c>
      <c r="Q42" s="42">
        <v>1372.51</v>
      </c>
      <c r="R42" s="42">
        <v>3380.23</v>
      </c>
      <c r="S42" s="42">
        <v>51117.63</v>
      </c>
      <c r="T42" s="42">
        <v>0</v>
      </c>
      <c r="U42" s="42">
        <v>3243</v>
      </c>
      <c r="V42" s="42">
        <v>27192.959999999999</v>
      </c>
      <c r="W42" s="42">
        <v>2337.09</v>
      </c>
      <c r="X42" s="42">
        <v>247154.04</v>
      </c>
      <c r="Y42" s="42">
        <v>3981913.23</v>
      </c>
      <c r="Z42" s="42">
        <v>9811.69</v>
      </c>
      <c r="AA42" s="78">
        <f>SUM(F42:$Z$42)</f>
        <v>8733826.8599999994</v>
      </c>
    </row>
    <row r="43" spans="1:27" s="10" customFormat="1" ht="24.95" customHeight="1">
      <c r="A43"/>
      <c r="B43"/>
      <c r="C43" s="76" t="s">
        <v>35</v>
      </c>
      <c r="D43" s="77"/>
      <c r="E43" s="78"/>
      <c r="F43" s="42">
        <v>90617.919999999998</v>
      </c>
      <c r="G43" s="42">
        <v>0</v>
      </c>
      <c r="H43" s="42">
        <v>800.35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21419.65</v>
      </c>
      <c r="Z43" s="42">
        <v>579.03</v>
      </c>
      <c r="AA43" s="78">
        <f>SUM(F43:$Z$43)</f>
        <v>113416.95000000001</v>
      </c>
    </row>
    <row r="44" spans="1:27" s="10" customFormat="1" ht="24.95" customHeight="1">
      <c r="A44"/>
      <c r="B44"/>
      <c r="C44" s="76" t="s">
        <v>36</v>
      </c>
      <c r="D44" s="77"/>
      <c r="E44" s="78"/>
      <c r="F44" s="42">
        <v>1588998.29</v>
      </c>
      <c r="G44" s="42">
        <v>0</v>
      </c>
      <c r="H44" s="42">
        <v>17903.849999999999</v>
      </c>
      <c r="I44" s="42">
        <v>336732.13</v>
      </c>
      <c r="J44" s="42">
        <v>1411385.87</v>
      </c>
      <c r="K44" s="42">
        <v>4718.53</v>
      </c>
      <c r="L44" s="42">
        <v>7043.53</v>
      </c>
      <c r="M44" s="42">
        <v>0</v>
      </c>
      <c r="N44" s="42">
        <v>0</v>
      </c>
      <c r="O44" s="42">
        <v>107.72</v>
      </c>
      <c r="P44" s="42">
        <v>105306.34</v>
      </c>
      <c r="Q44" s="42">
        <v>0</v>
      </c>
      <c r="R44" s="42">
        <v>0</v>
      </c>
      <c r="S44" s="42">
        <v>5149659.5199999996</v>
      </c>
      <c r="T44" s="42">
        <v>0</v>
      </c>
      <c r="U44" s="42">
        <v>0</v>
      </c>
      <c r="V44" s="42">
        <v>1880</v>
      </c>
      <c r="W44" s="42">
        <v>0</v>
      </c>
      <c r="X44" s="42">
        <v>0</v>
      </c>
      <c r="Y44" s="42">
        <v>491.96</v>
      </c>
      <c r="Z44" s="42">
        <v>254850.54</v>
      </c>
      <c r="AA44" s="78">
        <f>SUM(F44:$Z$44)</f>
        <v>8879078.2799999993</v>
      </c>
    </row>
    <row r="45" spans="1:27" s="17" customFormat="1" ht="24.95" customHeight="1">
      <c r="A45"/>
      <c r="B45"/>
      <c r="C45" s="79" t="s">
        <v>37</v>
      </c>
      <c r="D45" s="80"/>
      <c r="E45" s="81"/>
      <c r="F45" s="82">
        <v>0</v>
      </c>
      <c r="G45" s="82">
        <v>1423.31</v>
      </c>
      <c r="H45" s="82">
        <v>13611.38</v>
      </c>
      <c r="I45" s="82">
        <v>80036.37</v>
      </c>
      <c r="J45" s="82">
        <v>9164.4</v>
      </c>
      <c r="K45" s="82">
        <v>0</v>
      </c>
      <c r="L45" s="82">
        <v>16366.1</v>
      </c>
      <c r="M45" s="82">
        <v>24816.94</v>
      </c>
      <c r="N45" s="82">
        <v>0</v>
      </c>
      <c r="O45" s="82">
        <v>43135.66</v>
      </c>
      <c r="P45" s="82">
        <v>8639.1200000000008</v>
      </c>
      <c r="Q45" s="82">
        <v>46093.55</v>
      </c>
      <c r="R45" s="82">
        <v>12400</v>
      </c>
      <c r="S45" s="82">
        <v>276755.03000000003</v>
      </c>
      <c r="T45" s="82">
        <v>-2326.46</v>
      </c>
      <c r="U45" s="82">
        <v>8145.2000000000007</v>
      </c>
      <c r="V45" s="82">
        <v>0</v>
      </c>
      <c r="W45" s="82">
        <v>26649.16</v>
      </c>
      <c r="X45" s="82">
        <v>12760</v>
      </c>
      <c r="Y45" s="82">
        <v>549026.39</v>
      </c>
      <c r="Z45" s="82">
        <v>669687.66999999993</v>
      </c>
      <c r="AA45" s="81">
        <f>SUM(AA46:AA47)</f>
        <v>1796383.8199999998</v>
      </c>
    </row>
    <row r="46" spans="1:27" s="10" customFormat="1" ht="24.95" customHeight="1">
      <c r="A46"/>
      <c r="B46"/>
      <c r="C46" s="48" t="s">
        <v>38</v>
      </c>
      <c r="D46" s="49"/>
      <c r="E46" s="50"/>
      <c r="F46" s="51">
        <v>0</v>
      </c>
      <c r="G46" s="51">
        <v>1423.31</v>
      </c>
      <c r="H46" s="51">
        <v>13183.06</v>
      </c>
      <c r="I46" s="51">
        <v>71156.87</v>
      </c>
      <c r="J46" s="51">
        <v>9164.4</v>
      </c>
      <c r="K46" s="51">
        <v>0</v>
      </c>
      <c r="L46" s="51">
        <v>16366.1</v>
      </c>
      <c r="M46" s="51">
        <v>24816.94</v>
      </c>
      <c r="N46" s="51">
        <v>0</v>
      </c>
      <c r="O46" s="51">
        <v>0</v>
      </c>
      <c r="P46" s="51">
        <v>8639.1200000000008</v>
      </c>
      <c r="Q46" s="51">
        <v>46093.55</v>
      </c>
      <c r="R46" s="51">
        <v>12400</v>
      </c>
      <c r="S46" s="51">
        <v>0</v>
      </c>
      <c r="T46" s="51">
        <v>-2326.46</v>
      </c>
      <c r="U46" s="51">
        <v>1478.56</v>
      </c>
      <c r="V46" s="51">
        <v>0</v>
      </c>
      <c r="W46" s="51">
        <v>26649.16</v>
      </c>
      <c r="X46" s="51">
        <v>12760</v>
      </c>
      <c r="Y46" s="51">
        <v>544974.78</v>
      </c>
      <c r="Z46" s="51">
        <v>484328.55</v>
      </c>
      <c r="AA46" s="50">
        <f>SUM(F46:$Z$46)</f>
        <v>1271107.94</v>
      </c>
    </row>
    <row r="47" spans="1:27" s="10" customFormat="1" ht="24.95" customHeight="1">
      <c r="A47"/>
      <c r="B47"/>
      <c r="C47" s="48" t="s">
        <v>39</v>
      </c>
      <c r="D47" s="49"/>
      <c r="E47" s="50"/>
      <c r="F47" s="51">
        <v>0</v>
      </c>
      <c r="G47" s="51">
        <v>0</v>
      </c>
      <c r="H47" s="51">
        <v>428.32</v>
      </c>
      <c r="I47" s="51">
        <v>8879.5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51">
        <v>43135.66</v>
      </c>
      <c r="P47" s="51">
        <v>0</v>
      </c>
      <c r="Q47" s="51">
        <v>0</v>
      </c>
      <c r="R47" s="51">
        <v>0</v>
      </c>
      <c r="S47" s="51">
        <v>276755.03000000003</v>
      </c>
      <c r="T47" s="51">
        <v>0</v>
      </c>
      <c r="U47" s="51">
        <v>6666.64</v>
      </c>
      <c r="V47" s="51">
        <v>0</v>
      </c>
      <c r="W47" s="51">
        <v>0</v>
      </c>
      <c r="X47" s="51">
        <v>0</v>
      </c>
      <c r="Y47" s="51">
        <v>4051.61</v>
      </c>
      <c r="Z47" s="51">
        <v>185359.12</v>
      </c>
      <c r="AA47" s="50">
        <f>SUM(F47:$Z$47)</f>
        <v>525275.88</v>
      </c>
    </row>
    <row r="48" spans="1:27" s="17" customFormat="1" ht="24.95" customHeight="1">
      <c r="A48"/>
      <c r="B48"/>
      <c r="C48" s="79" t="s">
        <v>40</v>
      </c>
      <c r="D48" s="80"/>
      <c r="E48" s="81"/>
      <c r="F48" s="82">
        <v>192653.98</v>
      </c>
      <c r="G48" s="82">
        <v>5687088.3099999996</v>
      </c>
      <c r="H48" s="82">
        <v>0</v>
      </c>
      <c r="I48" s="82">
        <v>5776.66</v>
      </c>
      <c r="J48" s="82">
        <v>736831.67</v>
      </c>
      <c r="K48" s="82">
        <v>126149.88</v>
      </c>
      <c r="L48" s="82">
        <v>229769.92</v>
      </c>
      <c r="M48" s="82">
        <v>48572.959999999999</v>
      </c>
      <c r="N48" s="82">
        <v>91220.390000000014</v>
      </c>
      <c r="O48" s="82">
        <v>944984</v>
      </c>
      <c r="P48" s="82">
        <v>0</v>
      </c>
      <c r="Q48" s="82">
        <v>28351.29</v>
      </c>
      <c r="R48" s="82">
        <v>4228.82</v>
      </c>
      <c r="S48" s="82">
        <v>445040.28</v>
      </c>
      <c r="T48" s="82">
        <v>20370</v>
      </c>
      <c r="U48" s="82">
        <v>7039</v>
      </c>
      <c r="V48" s="82">
        <v>333485.95</v>
      </c>
      <c r="W48" s="82">
        <v>395966.7</v>
      </c>
      <c r="X48" s="82">
        <v>1344784.8699999999</v>
      </c>
      <c r="Y48" s="82">
        <v>54792.61</v>
      </c>
      <c r="Z48" s="82">
        <v>59628.79</v>
      </c>
      <c r="AA48" s="81">
        <f>SUM(AA49:AA52)</f>
        <v>10756736.080000002</v>
      </c>
    </row>
    <row r="49" spans="1:27" s="10" customFormat="1" ht="24.95" customHeight="1">
      <c r="A49"/>
      <c r="B49"/>
      <c r="C49" s="76" t="s">
        <v>41</v>
      </c>
      <c r="D49" s="77"/>
      <c r="E49" s="78"/>
      <c r="F49" s="42">
        <v>17121</v>
      </c>
      <c r="G49" s="42">
        <v>7309.05</v>
      </c>
      <c r="H49" s="42">
        <v>0</v>
      </c>
      <c r="I49" s="42">
        <v>0</v>
      </c>
      <c r="J49" s="42">
        <v>19158.919999999998</v>
      </c>
      <c r="K49" s="42">
        <v>4719</v>
      </c>
      <c r="L49" s="42">
        <v>37546.25</v>
      </c>
      <c r="M49" s="42">
        <v>48572.959999999999</v>
      </c>
      <c r="N49" s="42">
        <v>2042.82</v>
      </c>
      <c r="O49" s="42">
        <v>0</v>
      </c>
      <c r="P49" s="42">
        <v>0</v>
      </c>
      <c r="Q49" s="42">
        <v>16271.29</v>
      </c>
      <c r="R49" s="42">
        <v>0</v>
      </c>
      <c r="S49" s="42">
        <v>0</v>
      </c>
      <c r="T49" s="42">
        <v>8485.5</v>
      </c>
      <c r="U49" s="42">
        <v>7039</v>
      </c>
      <c r="V49" s="42">
        <v>0</v>
      </c>
      <c r="W49" s="42">
        <v>0</v>
      </c>
      <c r="X49" s="42">
        <v>8095.9699999999721</v>
      </c>
      <c r="Y49" s="42">
        <v>3332.6100000000006</v>
      </c>
      <c r="Z49" s="42">
        <v>59628.79</v>
      </c>
      <c r="AA49" s="50">
        <f>SUM(F49:$Z$49)</f>
        <v>239323.16</v>
      </c>
    </row>
    <row r="50" spans="1:27" s="10" customFormat="1" ht="24.95" customHeight="1">
      <c r="A50"/>
      <c r="B50"/>
      <c r="C50" s="76" t="s">
        <v>42</v>
      </c>
      <c r="D50" s="77"/>
      <c r="E50" s="78"/>
      <c r="F50" s="42">
        <v>175532.98</v>
      </c>
      <c r="G50" s="42">
        <v>5679779.2599999998</v>
      </c>
      <c r="H50" s="42">
        <v>0</v>
      </c>
      <c r="I50" s="42">
        <v>5776.66</v>
      </c>
      <c r="J50" s="42">
        <v>717672.75</v>
      </c>
      <c r="K50" s="42">
        <v>121430.88</v>
      </c>
      <c r="L50" s="42">
        <v>174536.19</v>
      </c>
      <c r="M50" s="42">
        <v>0</v>
      </c>
      <c r="N50" s="42">
        <v>89177.57</v>
      </c>
      <c r="O50" s="42">
        <v>944984</v>
      </c>
      <c r="P50" s="42">
        <v>0</v>
      </c>
      <c r="Q50" s="42">
        <v>12080</v>
      </c>
      <c r="R50" s="42">
        <v>4228.82</v>
      </c>
      <c r="S50" s="42">
        <v>0</v>
      </c>
      <c r="T50" s="42">
        <v>11884.5</v>
      </c>
      <c r="U50" s="42">
        <v>0</v>
      </c>
      <c r="V50" s="42">
        <v>333485.95</v>
      </c>
      <c r="W50" s="42">
        <v>395966.7</v>
      </c>
      <c r="X50" s="42">
        <v>1336688.8999999999</v>
      </c>
      <c r="Y50" s="42">
        <v>51460</v>
      </c>
      <c r="Z50" s="42">
        <v>0</v>
      </c>
      <c r="AA50" s="50">
        <f>SUM(F50:$Z$50)</f>
        <v>10054685.160000002</v>
      </c>
    </row>
    <row r="51" spans="1:27" s="10" customFormat="1" ht="24.95" customHeight="1">
      <c r="A51"/>
      <c r="B51"/>
      <c r="C51" s="76" t="s">
        <v>43</v>
      </c>
      <c r="D51" s="77"/>
      <c r="E51" s="78"/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17687.48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445040.28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50">
        <f>SUM(F51:$Z$51)</f>
        <v>462727.76</v>
      </c>
    </row>
    <row r="52" spans="1:27" s="10" customFormat="1" ht="24.95" customHeight="1">
      <c r="A52"/>
      <c r="B52"/>
      <c r="C52" s="76" t="s">
        <v>44</v>
      </c>
      <c r="D52" s="77"/>
      <c r="E52" s="78">
        <v>476882.6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50">
        <f>SUM(F$52:$Z52)</f>
        <v>0</v>
      </c>
    </row>
    <row r="53" spans="1:27" s="17" customFormat="1" ht="24.95" customHeight="1">
      <c r="A53"/>
      <c r="B53"/>
      <c r="C53" s="79" t="s">
        <v>45</v>
      </c>
      <c r="D53" s="80"/>
      <c r="E53" s="81"/>
      <c r="F53" s="82">
        <v>29385.199999999997</v>
      </c>
      <c r="G53" s="82">
        <v>622249.73</v>
      </c>
      <c r="H53" s="82">
        <v>101433.38</v>
      </c>
      <c r="I53" s="82">
        <v>26152.79</v>
      </c>
      <c r="J53" s="82">
        <v>402483.1</v>
      </c>
      <c r="K53" s="82">
        <v>9202.7599999999984</v>
      </c>
      <c r="L53" s="82">
        <v>37942.199999999997</v>
      </c>
      <c r="M53" s="82">
        <v>27111.3</v>
      </c>
      <c r="N53" s="82">
        <v>68373.239999999991</v>
      </c>
      <c r="O53" s="82">
        <v>1918.8400000000001</v>
      </c>
      <c r="P53" s="82">
        <v>34710.33</v>
      </c>
      <c r="Q53" s="82">
        <v>27255.86</v>
      </c>
      <c r="R53" s="82">
        <v>12654.57</v>
      </c>
      <c r="S53" s="82">
        <v>36640.689999999995</v>
      </c>
      <c r="T53" s="82">
        <v>1417.06</v>
      </c>
      <c r="U53" s="82">
        <v>6438.9000000000005</v>
      </c>
      <c r="V53" s="82">
        <v>901152.32</v>
      </c>
      <c r="W53" s="82">
        <v>2070.4499999999998</v>
      </c>
      <c r="X53" s="82">
        <v>689.56</v>
      </c>
      <c r="Y53" s="82">
        <v>735.88</v>
      </c>
      <c r="Z53" s="82">
        <v>1462841.01</v>
      </c>
      <c r="AA53" s="81">
        <f>SUM(AA54:AA58)</f>
        <v>3812859.169999999</v>
      </c>
    </row>
    <row r="54" spans="1:27" s="10" customFormat="1" ht="24.95" customHeight="1">
      <c r="A54"/>
      <c r="B54"/>
      <c r="C54" s="48" t="s">
        <v>46</v>
      </c>
      <c r="D54" s="49"/>
      <c r="E54" s="50"/>
      <c r="F54" s="51">
        <v>28721.119999999999</v>
      </c>
      <c r="G54" s="51">
        <v>609004.23</v>
      </c>
      <c r="H54" s="51">
        <v>101394.61</v>
      </c>
      <c r="I54" s="51">
        <v>25657.7</v>
      </c>
      <c r="J54" s="51">
        <v>400206.5</v>
      </c>
      <c r="K54" s="51">
        <v>9170.6299999999992</v>
      </c>
      <c r="L54" s="51">
        <v>29208.44</v>
      </c>
      <c r="M54" s="51">
        <v>26942.78</v>
      </c>
      <c r="N54" s="51">
        <v>65817.73</v>
      </c>
      <c r="O54" s="51">
        <v>0</v>
      </c>
      <c r="P54" s="51">
        <v>25595</v>
      </c>
      <c r="Q54" s="51">
        <v>16499.79</v>
      </c>
      <c r="R54" s="51">
        <v>12322.4</v>
      </c>
      <c r="S54" s="51">
        <v>34133.019999999997</v>
      </c>
      <c r="T54" s="51">
        <v>1071.28</v>
      </c>
      <c r="U54" s="51">
        <v>0</v>
      </c>
      <c r="V54" s="51">
        <v>30493.71</v>
      </c>
      <c r="W54" s="51">
        <v>0</v>
      </c>
      <c r="X54" s="51">
        <v>142.4</v>
      </c>
      <c r="Y54" s="51">
        <v>0</v>
      </c>
      <c r="Z54" s="51">
        <v>805887.23</v>
      </c>
      <c r="AA54" s="50">
        <f>SUM(F54:$Z$54)</f>
        <v>2222268.5699999994</v>
      </c>
    </row>
    <row r="55" spans="1:27" s="10" customFormat="1" ht="24.95" customHeight="1">
      <c r="A55"/>
      <c r="B55"/>
      <c r="C55" s="48" t="s">
        <v>47</v>
      </c>
      <c r="D55" s="49"/>
      <c r="E55" s="50"/>
      <c r="F55" s="51">
        <v>49.48</v>
      </c>
      <c r="G55" s="51">
        <v>10919.699999999999</v>
      </c>
      <c r="H55" s="51">
        <v>16.77</v>
      </c>
      <c r="I55" s="51">
        <v>65.19</v>
      </c>
      <c r="J55" s="51">
        <v>34.6</v>
      </c>
      <c r="K55" s="51">
        <v>12.13</v>
      </c>
      <c r="L55" s="51">
        <v>8423.76</v>
      </c>
      <c r="M55" s="51">
        <v>48.52</v>
      </c>
      <c r="N55" s="51">
        <v>13.19</v>
      </c>
      <c r="O55" s="51">
        <v>18.79</v>
      </c>
      <c r="P55" s="51">
        <v>21.41</v>
      </c>
      <c r="Q55" s="51">
        <v>5947.5499999999993</v>
      </c>
      <c r="R55" s="51">
        <v>28.07</v>
      </c>
      <c r="S55" s="51">
        <v>25.84</v>
      </c>
      <c r="T55" s="51">
        <v>43.78</v>
      </c>
      <c r="U55" s="51">
        <v>35.56</v>
      </c>
      <c r="V55" s="51">
        <v>870499.36</v>
      </c>
      <c r="W55" s="51">
        <v>8.4499999999999993</v>
      </c>
      <c r="X55" s="51">
        <v>41.16</v>
      </c>
      <c r="Y55" s="51">
        <v>725.54</v>
      </c>
      <c r="Z55" s="51">
        <v>653325.57999999996</v>
      </c>
      <c r="AA55" s="50">
        <f>SUM(F55:$Z$55)</f>
        <v>1550304.43</v>
      </c>
    </row>
    <row r="56" spans="1:27" s="10" customFormat="1" ht="24.95" customHeight="1">
      <c r="A56"/>
      <c r="B56"/>
      <c r="C56" s="48" t="s">
        <v>48</v>
      </c>
      <c r="D56" s="49"/>
      <c r="E56" s="50"/>
      <c r="F56" s="51">
        <v>614.6</v>
      </c>
      <c r="G56" s="51">
        <v>2325.8000000000002</v>
      </c>
      <c r="H56" s="51">
        <v>22</v>
      </c>
      <c r="I56" s="51">
        <v>429.9</v>
      </c>
      <c r="J56" s="51">
        <v>2242</v>
      </c>
      <c r="K56" s="51">
        <v>20</v>
      </c>
      <c r="L56" s="51">
        <v>310</v>
      </c>
      <c r="M56" s="51">
        <v>120</v>
      </c>
      <c r="N56" s="51">
        <v>2542.3199999999997</v>
      </c>
      <c r="O56" s="51">
        <v>1900.0500000000002</v>
      </c>
      <c r="P56" s="51">
        <v>9093.92</v>
      </c>
      <c r="Q56" s="51">
        <v>4808.5200000000004</v>
      </c>
      <c r="R56" s="51">
        <v>304.10000000000002</v>
      </c>
      <c r="S56" s="51">
        <v>2481.83</v>
      </c>
      <c r="T56" s="51">
        <v>302</v>
      </c>
      <c r="U56" s="51">
        <v>6403.34</v>
      </c>
      <c r="V56" s="51">
        <v>159.25</v>
      </c>
      <c r="W56" s="51">
        <v>2062</v>
      </c>
      <c r="X56" s="51">
        <v>506</v>
      </c>
      <c r="Y56" s="51">
        <v>10.34</v>
      </c>
      <c r="Z56" s="51">
        <v>3628.2000000000003</v>
      </c>
      <c r="AA56" s="50">
        <f>SUM(F56:$Z$56)</f>
        <v>40286.169999999984</v>
      </c>
    </row>
    <row r="57" spans="1:27" s="10" customFormat="1" ht="24.95" customHeight="1">
      <c r="A57"/>
      <c r="B57"/>
      <c r="C57" s="48" t="s">
        <v>49</v>
      </c>
      <c r="D57" s="49"/>
      <c r="E57" s="50"/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1">
        <v>0</v>
      </c>
      <c r="T57" s="51">
        <v>0</v>
      </c>
      <c r="U57" s="51">
        <v>0</v>
      </c>
      <c r="V57" s="51">
        <v>0</v>
      </c>
      <c r="W57" s="51">
        <v>0</v>
      </c>
      <c r="X57" s="51">
        <v>0</v>
      </c>
      <c r="Y57" s="51">
        <v>0</v>
      </c>
      <c r="Z57" s="51">
        <v>0</v>
      </c>
      <c r="AA57" s="50">
        <f>SUM(F57:$Z$57)</f>
        <v>0</v>
      </c>
    </row>
    <row r="58" spans="1:27" s="10" customFormat="1" ht="24.95" customHeight="1" thickBot="1">
      <c r="A58"/>
      <c r="B58"/>
      <c r="C58" s="58" t="s">
        <v>50</v>
      </c>
      <c r="D58" s="59"/>
      <c r="E58" s="60"/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1">
        <v>0</v>
      </c>
      <c r="P58" s="61">
        <v>0</v>
      </c>
      <c r="Q58" s="61">
        <v>0</v>
      </c>
      <c r="R58" s="61">
        <v>0</v>
      </c>
      <c r="S58" s="61">
        <v>0</v>
      </c>
      <c r="T58" s="61">
        <v>0</v>
      </c>
      <c r="U58" s="61">
        <v>0</v>
      </c>
      <c r="V58" s="61">
        <v>0</v>
      </c>
      <c r="W58" s="61">
        <v>0</v>
      </c>
      <c r="X58" s="61">
        <v>0</v>
      </c>
      <c r="Y58" s="61">
        <v>0</v>
      </c>
      <c r="Z58" s="61">
        <v>0</v>
      </c>
      <c r="AA58" s="60">
        <f>SUM(F58:$Z$58)</f>
        <v>0</v>
      </c>
    </row>
    <row r="59" spans="1:27" s="4" customFormat="1" ht="24.95" customHeight="1">
      <c r="A59"/>
      <c r="B59"/>
      <c r="C59" s="83"/>
      <c r="D59" s="83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</row>
    <row r="60" spans="1:27" s="4" customFormat="1" ht="24.95" customHeight="1" thickBot="1">
      <c r="A60"/>
      <c r="B60"/>
      <c r="C60" s="83"/>
      <c r="D60" s="83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</row>
    <row r="61" spans="1:27" s="4" customFormat="1" ht="24.95" customHeight="1">
      <c r="A61"/>
      <c r="B61"/>
      <c r="C61" s="112" t="s">
        <v>51</v>
      </c>
      <c r="D61" s="113"/>
      <c r="E61" s="2" t="s">
        <v>0</v>
      </c>
      <c r="F61" s="3">
        <v>42552</v>
      </c>
      <c r="G61" s="3">
        <v>42555</v>
      </c>
      <c r="H61" s="3">
        <v>42556</v>
      </c>
      <c r="I61" s="3">
        <v>42557</v>
      </c>
      <c r="J61" s="3">
        <v>42558</v>
      </c>
      <c r="K61" s="3">
        <v>42559</v>
      </c>
      <c r="L61" s="3">
        <v>42562</v>
      </c>
      <c r="M61" s="3">
        <v>42563</v>
      </c>
      <c r="N61" s="3">
        <v>42564</v>
      </c>
      <c r="O61" s="3">
        <v>42565</v>
      </c>
      <c r="P61" s="3">
        <v>42566</v>
      </c>
      <c r="Q61" s="3">
        <v>42569</v>
      </c>
      <c r="R61" s="3">
        <v>42570</v>
      </c>
      <c r="S61" s="3">
        <v>42571</v>
      </c>
      <c r="T61" s="3">
        <v>42572</v>
      </c>
      <c r="U61" s="3">
        <v>42573</v>
      </c>
      <c r="V61" s="3">
        <v>42576</v>
      </c>
      <c r="W61" s="3">
        <v>42577</v>
      </c>
      <c r="X61" s="3">
        <v>42578</v>
      </c>
      <c r="Y61" s="3">
        <v>42579</v>
      </c>
      <c r="Z61" s="3">
        <v>42580</v>
      </c>
      <c r="AA61" s="2" t="str">
        <f>+AA1</f>
        <v>Total</v>
      </c>
    </row>
    <row r="62" spans="1:27" s="4" customFormat="1" ht="24.95" customHeight="1">
      <c r="A62"/>
      <c r="B62"/>
      <c r="C62" s="108">
        <v>42552</v>
      </c>
      <c r="D62" s="113"/>
      <c r="E62" s="5"/>
      <c r="F62" s="6" t="s">
        <v>65</v>
      </c>
      <c r="G62" s="6" t="s">
        <v>61</v>
      </c>
      <c r="H62" s="6" t="s">
        <v>62</v>
      </c>
      <c r="I62" s="6" t="s">
        <v>63</v>
      </c>
      <c r="J62" s="6" t="s">
        <v>64</v>
      </c>
      <c r="K62" s="6" t="s">
        <v>65</v>
      </c>
      <c r="L62" s="6" t="s">
        <v>61</v>
      </c>
      <c r="M62" s="6" t="s">
        <v>62</v>
      </c>
      <c r="N62" s="6" t="s">
        <v>63</v>
      </c>
      <c r="O62" s="6" t="s">
        <v>64</v>
      </c>
      <c r="P62" s="6" t="s">
        <v>65</v>
      </c>
      <c r="Q62" s="6" t="s">
        <v>61</v>
      </c>
      <c r="R62" s="6" t="s">
        <v>62</v>
      </c>
      <c r="S62" s="6" t="s">
        <v>63</v>
      </c>
      <c r="T62" s="6" t="s">
        <v>64</v>
      </c>
      <c r="U62" s="6" t="s">
        <v>65</v>
      </c>
      <c r="V62" s="6" t="s">
        <v>61</v>
      </c>
      <c r="W62" s="6" t="s">
        <v>62</v>
      </c>
      <c r="X62" s="6" t="s">
        <v>63</v>
      </c>
      <c r="Y62" s="6" t="s">
        <v>64</v>
      </c>
      <c r="Z62" s="6" t="s">
        <v>65</v>
      </c>
      <c r="AA62" s="5"/>
    </row>
    <row r="63" spans="1:27" s="10" customFormat="1" ht="24.95" customHeight="1" thickBot="1">
      <c r="A63"/>
      <c r="B63"/>
      <c r="C63" s="85"/>
      <c r="D63" s="11"/>
      <c r="E63" s="8">
        <v>42522</v>
      </c>
      <c r="F63" s="9" t="s">
        <v>1</v>
      </c>
      <c r="G63" s="9" t="s">
        <v>1</v>
      </c>
      <c r="H63" s="9" t="s">
        <v>1</v>
      </c>
      <c r="I63" s="9" t="s">
        <v>1</v>
      </c>
      <c r="J63" s="9" t="s">
        <v>1</v>
      </c>
      <c r="K63" s="9" t="s">
        <v>1</v>
      </c>
      <c r="L63" s="9" t="s">
        <v>1</v>
      </c>
      <c r="M63" s="9" t="s">
        <v>1</v>
      </c>
      <c r="N63" s="9" t="s">
        <v>1</v>
      </c>
      <c r="O63" s="9" t="s">
        <v>1</v>
      </c>
      <c r="P63" s="9" t="s">
        <v>1</v>
      </c>
      <c r="Q63" s="9" t="s">
        <v>1</v>
      </c>
      <c r="R63" s="9" t="s">
        <v>1</v>
      </c>
      <c r="S63" s="9" t="s">
        <v>1</v>
      </c>
      <c r="T63" s="9" t="s">
        <v>1</v>
      </c>
      <c r="U63" s="9" t="s">
        <v>1</v>
      </c>
      <c r="V63" s="9" t="s">
        <v>1</v>
      </c>
      <c r="W63" s="9" t="s">
        <v>1</v>
      </c>
      <c r="X63" s="9" t="s">
        <v>1</v>
      </c>
      <c r="Y63" s="9" t="s">
        <v>1</v>
      </c>
      <c r="Z63" s="9" t="s">
        <v>1</v>
      </c>
      <c r="AA63" s="8">
        <f t="shared" ref="AA62:AA63" si="2">+AA3</f>
        <v>42552</v>
      </c>
    </row>
    <row r="64" spans="1:27" s="17" customFormat="1" ht="24.95" customHeight="1">
      <c r="A64"/>
      <c r="B64"/>
      <c r="C64" s="12" t="s">
        <v>52</v>
      </c>
      <c r="D64" s="13"/>
      <c r="E64" s="16"/>
      <c r="F64" s="15">
        <v>301947.6699999976</v>
      </c>
      <c r="G64" s="15">
        <v>298664.21999999759</v>
      </c>
      <c r="H64" s="15">
        <v>298718.05999999761</v>
      </c>
      <c r="I64" s="15">
        <v>299846.84999999759</v>
      </c>
      <c r="J64" s="15">
        <v>299347.37999999756</v>
      </c>
      <c r="K64" s="15">
        <v>289996.18999999756</v>
      </c>
      <c r="L64" s="15">
        <v>290019.27999999753</v>
      </c>
      <c r="M64" s="15">
        <v>290151.47999999754</v>
      </c>
      <c r="N64" s="15">
        <v>290430.23999999755</v>
      </c>
      <c r="O64" s="15">
        <v>290516.53999999753</v>
      </c>
      <c r="P64" s="15">
        <v>290621.91999999754</v>
      </c>
      <c r="Q64" s="15">
        <v>290721.98999999755</v>
      </c>
      <c r="R64" s="15">
        <v>290933.67999999755</v>
      </c>
      <c r="S64" s="15">
        <v>291053.82999999757</v>
      </c>
      <c r="T64" s="15">
        <v>160404.59999999759</v>
      </c>
      <c r="U64" s="15">
        <v>160474.70999999758</v>
      </c>
      <c r="V64" s="15">
        <v>160548.49999999758</v>
      </c>
      <c r="W64" s="15">
        <v>160700.14999999758</v>
      </c>
      <c r="X64" s="15">
        <v>160796.59999999759</v>
      </c>
      <c r="Y64" s="15">
        <v>3707392.1199999978</v>
      </c>
      <c r="Z64" s="15">
        <v>440417.26999999769</v>
      </c>
      <c r="AA64" s="16">
        <f>+F64</f>
        <v>301947.6699999976</v>
      </c>
    </row>
    <row r="65" spans="1:27" s="17" customFormat="1" ht="24.95" customHeight="1" thickBot="1">
      <c r="A65"/>
      <c r="B65"/>
      <c r="C65" s="18" t="s">
        <v>53</v>
      </c>
      <c r="D65" s="19"/>
      <c r="E65" s="22">
        <v>301947.6699999976</v>
      </c>
      <c r="F65" s="21">
        <v>298664.21999999759</v>
      </c>
      <c r="G65" s="21">
        <v>298718.05999999761</v>
      </c>
      <c r="H65" s="21">
        <v>299846.84999999759</v>
      </c>
      <c r="I65" s="21">
        <v>299347.37999999756</v>
      </c>
      <c r="J65" s="21">
        <v>289996.18999999756</v>
      </c>
      <c r="K65" s="21">
        <v>290019.27999999753</v>
      </c>
      <c r="L65" s="21">
        <v>290151.47999999754</v>
      </c>
      <c r="M65" s="21">
        <v>290430.23999999755</v>
      </c>
      <c r="N65" s="21">
        <v>290516.53999999753</v>
      </c>
      <c r="O65" s="21">
        <v>290621.91999999754</v>
      </c>
      <c r="P65" s="21">
        <v>290721.98999999755</v>
      </c>
      <c r="Q65" s="21">
        <v>290933.67999999755</v>
      </c>
      <c r="R65" s="21">
        <v>291053.82999999757</v>
      </c>
      <c r="S65" s="21">
        <v>160404.59999999759</v>
      </c>
      <c r="T65" s="21">
        <v>160474.70999999758</v>
      </c>
      <c r="U65" s="21">
        <v>160548.49999999758</v>
      </c>
      <c r="V65" s="21">
        <v>160700.14999999758</v>
      </c>
      <c r="W65" s="21">
        <v>160796.59999999759</v>
      </c>
      <c r="X65" s="21">
        <v>3707392.1199999978</v>
      </c>
      <c r="Y65" s="21">
        <v>440417.26999999769</v>
      </c>
      <c r="Z65" s="21">
        <v>438477.09999999771</v>
      </c>
      <c r="AA65" s="22">
        <f t="shared" ref="AA65" si="3">+AA64+AA67-AA71</f>
        <v>438477.09999999776</v>
      </c>
    </row>
    <row r="66" spans="1:27" s="4" customFormat="1" ht="24.95" customHeight="1" thickBot="1">
      <c r="A66"/>
      <c r="B66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86"/>
    </row>
    <row r="67" spans="1:27" s="17" customFormat="1" ht="24.95" customHeight="1">
      <c r="A67"/>
      <c r="B67"/>
      <c r="C67" s="44" t="s">
        <v>54</v>
      </c>
      <c r="D67" s="45"/>
      <c r="E67" s="46"/>
      <c r="F67" s="47">
        <v>-3283.4500000000003</v>
      </c>
      <c r="G67" s="47">
        <v>53.84</v>
      </c>
      <c r="H67" s="47">
        <v>1188.79</v>
      </c>
      <c r="I67" s="47">
        <v>319.74</v>
      </c>
      <c r="J67" s="47">
        <v>3353.81</v>
      </c>
      <c r="K67" s="47">
        <v>258.43</v>
      </c>
      <c r="L67" s="47">
        <v>132.19999999999999</v>
      </c>
      <c r="M67" s="47">
        <v>278.76</v>
      </c>
      <c r="N67" s="47">
        <v>86.3</v>
      </c>
      <c r="O67" s="47">
        <v>105.38</v>
      </c>
      <c r="P67" s="47">
        <v>100.07</v>
      </c>
      <c r="Q67" s="47">
        <v>211.69</v>
      </c>
      <c r="R67" s="47">
        <v>120.15</v>
      </c>
      <c r="S67" s="47">
        <v>145.82</v>
      </c>
      <c r="T67" s="47">
        <v>70.11</v>
      </c>
      <c r="U67" s="47">
        <v>73.790000000000006</v>
      </c>
      <c r="V67" s="47">
        <v>151.65</v>
      </c>
      <c r="W67" s="47">
        <v>96.45</v>
      </c>
      <c r="X67" s="47">
        <v>3546595.52</v>
      </c>
      <c r="Y67" s="47">
        <v>150.41999999999999</v>
      </c>
      <c r="Z67" s="47">
        <v>16.03</v>
      </c>
      <c r="AA67" s="46">
        <f>SUM(AA68:AA69)</f>
        <v>3550225.5</v>
      </c>
    </row>
    <row r="68" spans="1:27" s="10" customFormat="1" ht="24.95" customHeight="1">
      <c r="A68"/>
      <c r="B68"/>
      <c r="C68" s="48" t="s">
        <v>55</v>
      </c>
      <c r="D68" s="49"/>
      <c r="E68" s="50"/>
      <c r="F68" s="51">
        <v>-3283.4500000000003</v>
      </c>
      <c r="G68" s="51">
        <v>53.84</v>
      </c>
      <c r="H68" s="51">
        <v>1188.79</v>
      </c>
      <c r="I68" s="51">
        <v>319.74</v>
      </c>
      <c r="J68" s="51">
        <v>3353.81</v>
      </c>
      <c r="K68" s="51">
        <v>258.43</v>
      </c>
      <c r="L68" s="51">
        <v>132.19999999999999</v>
      </c>
      <c r="M68" s="51">
        <v>278.76</v>
      </c>
      <c r="N68" s="51">
        <v>86.3</v>
      </c>
      <c r="O68" s="51">
        <v>105.38</v>
      </c>
      <c r="P68" s="51">
        <v>100.07</v>
      </c>
      <c r="Q68" s="51">
        <v>211.69</v>
      </c>
      <c r="R68" s="51">
        <v>120.15</v>
      </c>
      <c r="S68" s="51">
        <v>145.82</v>
      </c>
      <c r="T68" s="51">
        <v>70.11</v>
      </c>
      <c r="U68" s="51">
        <v>73.790000000000006</v>
      </c>
      <c r="V68" s="51">
        <v>151.65</v>
      </c>
      <c r="W68" s="51">
        <v>96.45</v>
      </c>
      <c r="X68" s="51">
        <v>89.52</v>
      </c>
      <c r="Y68" s="51">
        <v>150.41999999999999</v>
      </c>
      <c r="Z68" s="51">
        <v>16.03</v>
      </c>
      <c r="AA68" s="78">
        <f>SUM(F68:$Z$68)</f>
        <v>3719.5000000000009</v>
      </c>
    </row>
    <row r="69" spans="1:27" s="10" customFormat="1" ht="24.95" customHeight="1" thickBot="1">
      <c r="A69"/>
      <c r="B69"/>
      <c r="C69" s="58" t="s">
        <v>56</v>
      </c>
      <c r="D69" s="59"/>
      <c r="E69" s="60"/>
      <c r="F69" s="61">
        <v>0</v>
      </c>
      <c r="G69" s="61">
        <v>0</v>
      </c>
      <c r="H69" s="61">
        <v>0</v>
      </c>
      <c r="I69" s="61">
        <v>0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61">
        <v>0</v>
      </c>
      <c r="P69" s="61">
        <v>0</v>
      </c>
      <c r="Q69" s="61">
        <v>0</v>
      </c>
      <c r="R69" s="61">
        <v>0</v>
      </c>
      <c r="S69" s="61">
        <v>0</v>
      </c>
      <c r="T69" s="61">
        <v>0</v>
      </c>
      <c r="U69" s="61">
        <v>0</v>
      </c>
      <c r="V69" s="61">
        <v>0</v>
      </c>
      <c r="W69" s="61">
        <v>0</v>
      </c>
      <c r="X69" s="61">
        <v>3546506</v>
      </c>
      <c r="Y69" s="61">
        <v>0</v>
      </c>
      <c r="Z69" s="61">
        <v>0</v>
      </c>
      <c r="AA69" s="87">
        <f>SUM(F69:$Z$69)</f>
        <v>3546506</v>
      </c>
    </row>
    <row r="70" spans="1:27" s="28" customFormat="1" ht="24.95" customHeight="1" thickBot="1">
      <c r="A70"/>
      <c r="B70"/>
      <c r="C70" s="23"/>
      <c r="D70" s="24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88"/>
    </row>
    <row r="71" spans="1:27" s="17" customFormat="1" ht="24.95" customHeight="1" thickBot="1">
      <c r="A71"/>
      <c r="B71"/>
      <c r="C71" s="71" t="s">
        <v>32</v>
      </c>
      <c r="D71" s="72"/>
      <c r="E71" s="73"/>
      <c r="F71" s="74">
        <v>0</v>
      </c>
      <c r="G71" s="74">
        <v>0</v>
      </c>
      <c r="H71" s="74">
        <v>60</v>
      </c>
      <c r="I71" s="74">
        <v>819.21</v>
      </c>
      <c r="J71" s="74">
        <v>12705</v>
      </c>
      <c r="K71" s="74">
        <v>235.34</v>
      </c>
      <c r="L71" s="74">
        <v>0</v>
      </c>
      <c r="M71" s="74">
        <v>0</v>
      </c>
      <c r="N71" s="74">
        <v>0</v>
      </c>
      <c r="O71" s="74">
        <v>0</v>
      </c>
      <c r="P71" s="74">
        <v>0</v>
      </c>
      <c r="Q71" s="74">
        <v>0</v>
      </c>
      <c r="R71" s="74">
        <v>0</v>
      </c>
      <c r="S71" s="74">
        <v>130795.05</v>
      </c>
      <c r="T71" s="74">
        <v>0</v>
      </c>
      <c r="U71" s="74">
        <v>0</v>
      </c>
      <c r="V71" s="74">
        <v>0</v>
      </c>
      <c r="W71" s="74">
        <v>0</v>
      </c>
      <c r="X71" s="74">
        <v>0</v>
      </c>
      <c r="Y71" s="74">
        <v>3267125.27</v>
      </c>
      <c r="Z71" s="74">
        <v>1956.2</v>
      </c>
      <c r="AA71" s="73">
        <f t="shared" ref="AA71" si="4">+AA73</f>
        <v>3413696.07</v>
      </c>
    </row>
    <row r="72" spans="1:27" s="28" customFormat="1" ht="24.95" customHeight="1" thickBot="1">
      <c r="A72"/>
      <c r="B72"/>
      <c r="C72" s="23"/>
      <c r="D72" s="24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88"/>
    </row>
    <row r="73" spans="1:27" s="17" customFormat="1" ht="24.95" customHeight="1">
      <c r="A73"/>
      <c r="B73"/>
      <c r="C73" s="44" t="s">
        <v>57</v>
      </c>
      <c r="D73" s="45"/>
      <c r="E73" s="46"/>
      <c r="F73" s="47">
        <v>0</v>
      </c>
      <c r="G73" s="47">
        <v>0</v>
      </c>
      <c r="H73" s="47">
        <v>60</v>
      </c>
      <c r="I73" s="47">
        <v>819.21</v>
      </c>
      <c r="J73" s="47">
        <v>12705</v>
      </c>
      <c r="K73" s="47">
        <v>235.34</v>
      </c>
      <c r="L73" s="47">
        <v>0</v>
      </c>
      <c r="M73" s="47">
        <v>0</v>
      </c>
      <c r="N73" s="47">
        <v>0</v>
      </c>
      <c r="O73" s="47">
        <v>0</v>
      </c>
      <c r="P73" s="47">
        <v>0</v>
      </c>
      <c r="Q73" s="47">
        <v>0</v>
      </c>
      <c r="R73" s="47">
        <v>0</v>
      </c>
      <c r="S73" s="47">
        <v>130795.05</v>
      </c>
      <c r="T73" s="47">
        <v>0</v>
      </c>
      <c r="U73" s="47">
        <v>0</v>
      </c>
      <c r="V73" s="47">
        <v>0</v>
      </c>
      <c r="W73" s="47">
        <v>0</v>
      </c>
      <c r="X73" s="47">
        <v>0</v>
      </c>
      <c r="Y73" s="47">
        <v>3267125.27</v>
      </c>
      <c r="Z73" s="47">
        <v>1956.2</v>
      </c>
      <c r="AA73" s="46">
        <f>SUM(AA74:AA76)</f>
        <v>3413696.07</v>
      </c>
    </row>
    <row r="74" spans="1:27" s="10" customFormat="1" ht="24.95" customHeight="1">
      <c r="A74"/>
      <c r="B74"/>
      <c r="C74" s="76" t="s">
        <v>58</v>
      </c>
      <c r="D74" s="77"/>
      <c r="E74" s="78"/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42">
        <v>3267125.27</v>
      </c>
      <c r="Z74" s="42">
        <v>0</v>
      </c>
      <c r="AA74" s="78">
        <f>SUM(F74:$Z$74)</f>
        <v>3267125.27</v>
      </c>
    </row>
    <row r="75" spans="1:27" s="10" customFormat="1" ht="24.95" customHeight="1">
      <c r="A75"/>
      <c r="B75"/>
      <c r="C75" s="76" t="s">
        <v>59</v>
      </c>
      <c r="D75" s="77"/>
      <c r="E75" s="78"/>
      <c r="F75" s="42">
        <v>0</v>
      </c>
      <c r="G75" s="42">
        <v>0</v>
      </c>
      <c r="H75" s="42">
        <v>60</v>
      </c>
      <c r="I75" s="42">
        <v>819.21</v>
      </c>
      <c r="J75" s="42">
        <v>12705</v>
      </c>
      <c r="K75" s="42">
        <v>235.34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130795.05</v>
      </c>
      <c r="T75" s="42">
        <v>0</v>
      </c>
      <c r="U75" s="42">
        <v>0</v>
      </c>
      <c r="V75" s="42">
        <v>0</v>
      </c>
      <c r="W75" s="42">
        <v>0</v>
      </c>
      <c r="X75" s="42">
        <v>0</v>
      </c>
      <c r="Y75" s="42">
        <v>0</v>
      </c>
      <c r="Z75" s="42">
        <v>1956.2</v>
      </c>
      <c r="AA75" s="78">
        <f>SUM(F75:$Z$75)</f>
        <v>146570.80000000002</v>
      </c>
    </row>
    <row r="76" spans="1:27" s="10" customFormat="1" ht="24.95" customHeight="1" thickBot="1">
      <c r="A76"/>
      <c r="B76"/>
      <c r="C76" s="89" t="s">
        <v>60</v>
      </c>
      <c r="D76" s="90"/>
      <c r="E76" s="87"/>
      <c r="F76" s="91">
        <v>0</v>
      </c>
      <c r="G76" s="91">
        <v>0</v>
      </c>
      <c r="H76" s="91">
        <v>0</v>
      </c>
      <c r="I76" s="91">
        <v>0</v>
      </c>
      <c r="J76" s="91">
        <v>0</v>
      </c>
      <c r="K76" s="91">
        <v>0</v>
      </c>
      <c r="L76" s="91">
        <v>0</v>
      </c>
      <c r="M76" s="91">
        <v>0</v>
      </c>
      <c r="N76" s="91">
        <v>0</v>
      </c>
      <c r="O76" s="91">
        <v>0</v>
      </c>
      <c r="P76" s="91">
        <v>0</v>
      </c>
      <c r="Q76" s="91">
        <v>0</v>
      </c>
      <c r="R76" s="91">
        <v>0</v>
      </c>
      <c r="S76" s="91">
        <v>0</v>
      </c>
      <c r="T76" s="91">
        <v>0</v>
      </c>
      <c r="U76" s="91">
        <v>0</v>
      </c>
      <c r="V76" s="91">
        <v>0</v>
      </c>
      <c r="W76" s="91">
        <v>0</v>
      </c>
      <c r="X76" s="91">
        <v>0</v>
      </c>
      <c r="Y76" s="91">
        <v>0</v>
      </c>
      <c r="Z76" s="91">
        <v>0</v>
      </c>
      <c r="AA76" s="87">
        <f>SUM(F76:$Z$76)</f>
        <v>0</v>
      </c>
    </row>
    <row r="77" spans="1:27" ht="24.95" customHeight="1">
      <c r="A77"/>
      <c r="B77"/>
      <c r="C77" s="93">
        <v>42585.579960763891</v>
      </c>
      <c r="D77" s="94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</row>
    <row r="78" spans="1:27" s="10" customFormat="1" ht="20.100000000000001" customHeight="1">
      <c r="A78" s="7"/>
      <c r="B78" s="1"/>
      <c r="C78" s="98"/>
      <c r="D78" s="99"/>
      <c r="E78" s="95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</row>
    <row r="79" spans="1:27" ht="18.75">
      <c r="A79" s="92"/>
      <c r="B79" s="1"/>
      <c r="C79" s="100"/>
      <c r="D79" s="101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</row>
    <row r="80" spans="1:27" ht="18.75">
      <c r="A80" s="92"/>
      <c r="B80" s="1"/>
      <c r="C80" s="100"/>
      <c r="D80" s="101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</row>
    <row r="81" spans="1:27" ht="18.75">
      <c r="A81" s="92"/>
      <c r="B81" s="1"/>
      <c r="C81" s="100"/>
      <c r="D81" s="101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</row>
    <row r="82" spans="1:27" ht="18.75">
      <c r="A82" s="92"/>
      <c r="B82" s="1"/>
      <c r="C82" s="100"/>
      <c r="D82" s="101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</row>
    <row r="83" spans="1:27" ht="18.75">
      <c r="A83" s="92"/>
      <c r="B83" s="1"/>
      <c r="C83" s="100"/>
      <c r="D83" s="101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</row>
    <row r="84" spans="1:27" ht="18.75">
      <c r="A84" s="92"/>
      <c r="B84" s="1"/>
      <c r="C84" s="100"/>
      <c r="D84" s="101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</row>
    <row r="85" spans="1:27" ht="18.75">
      <c r="A85" s="92"/>
      <c r="B85" s="1"/>
      <c r="C85" s="100"/>
      <c r="D85" s="101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</row>
    <row r="86" spans="1:27" ht="18.75"/>
    <row r="87" spans="1:27" ht="18.75"/>
    <row r="88" spans="1:27" ht="18.75"/>
    <row r="89" spans="1:27" ht="18.75"/>
    <row r="90" spans="1:27" ht="18.75">
      <c r="C90" s="106"/>
      <c r="D90" s="17"/>
    </row>
    <row r="91" spans="1:27" ht="18.75">
      <c r="C91" s="106"/>
      <c r="D91" s="17"/>
    </row>
    <row r="92" spans="1:27" ht="18.75">
      <c r="C92" s="106"/>
      <c r="D92" s="17"/>
    </row>
    <row r="93" spans="1:27" ht="18.75">
      <c r="C93" s="106"/>
      <c r="D93" s="17"/>
    </row>
    <row r="94" spans="1:27" ht="18.75">
      <c r="C94" s="106"/>
      <c r="D94" s="17"/>
    </row>
    <row r="95" spans="1:27" ht="18.75">
      <c r="C95" s="106"/>
      <c r="D95" s="17"/>
    </row>
    <row r="96" spans="1:27" ht="18.75">
      <c r="C96" s="106"/>
      <c r="D96" s="17"/>
    </row>
    <row r="97" spans="3:4" ht="18.75">
      <c r="C97" s="106"/>
      <c r="D97" s="17"/>
    </row>
    <row r="98" spans="3:4" ht="18.75">
      <c r="C98" s="106"/>
      <c r="D98" s="17"/>
    </row>
    <row r="99" spans="3:4" ht="18.75">
      <c r="C99" s="106"/>
      <c r="D99" s="17"/>
    </row>
    <row r="100" spans="3:4" ht="18.75">
      <c r="C100" s="106"/>
      <c r="D100" s="17"/>
    </row>
    <row r="101" spans="3:4" ht="18.75">
      <c r="C101" s="106"/>
      <c r="D101" s="17"/>
    </row>
    <row r="102" spans="3:4" ht="18.75">
      <c r="C102" s="106"/>
      <c r="D102" s="17"/>
    </row>
    <row r="103" spans="3:4" ht="18.75">
      <c r="C103" s="106"/>
      <c r="D103" s="17"/>
    </row>
    <row r="104" spans="3:4" ht="18.75">
      <c r="C104" s="106"/>
      <c r="D104" s="17"/>
    </row>
    <row r="105" spans="3:4" ht="18.75">
      <c r="C105" s="106"/>
      <c r="D105" s="17"/>
    </row>
    <row r="106" spans="3:4" ht="18.75">
      <c r="C106" s="106"/>
      <c r="D106" s="17"/>
    </row>
    <row r="107" spans="3:4" ht="18.75">
      <c r="C107" s="106"/>
      <c r="D107" s="17"/>
    </row>
    <row r="108" spans="3:4" ht="18.75">
      <c r="C108" s="106"/>
      <c r="D108" s="17"/>
    </row>
    <row r="109" spans="3:4" ht="18.75">
      <c r="C109" s="106"/>
      <c r="D109" s="17"/>
    </row>
    <row r="110" spans="3:4" ht="18.75">
      <c r="C110" s="106"/>
      <c r="D110" s="17"/>
    </row>
    <row r="111" spans="3:4" ht="18.75">
      <c r="C111" s="106"/>
      <c r="D111" s="17"/>
    </row>
    <row r="112" spans="3:4" ht="18.75">
      <c r="C112" s="106"/>
      <c r="D112" s="17"/>
    </row>
    <row r="113" ht="18.75"/>
  </sheetData>
  <pageMargins left="0.19685039370078741" right="0.19685039370078741" top="0" bottom="0" header="0" footer="0"/>
  <pageSetup paperSize="8" scale="45" orientation="landscape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Gestão</vt:lpstr>
      <vt:lpstr>Gestão!Area_de_impressao</vt:lpstr>
      <vt:lpstr>Gestão!Titulos_de_impressao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Sptrans</dc:creator>
  <cp:lastModifiedBy>Sptrans</cp:lastModifiedBy>
  <dcterms:created xsi:type="dcterms:W3CDTF">2016-07-05T17:48:29Z</dcterms:created>
  <dcterms:modified xsi:type="dcterms:W3CDTF">2016-08-03T16:57:29Z</dcterms:modified>
</cp:coreProperties>
</file>