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<sst xmlns="http://schemas.openxmlformats.org/spreadsheetml/2006/main" count="53" uniqueCount="48">
  <si>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</si>
  <si>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</si>
  <si>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</si>
  <si>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</si>
  <si>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</si>
  <si>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</si>
  <si>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</si>
  <si>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</si>
  <si>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</si>
  <si>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</si>
  <si>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</si>
  <si>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</si>
  <si>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</si>
  <si>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</si>
  <si>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</si>
  <si>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</si>
  <si>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</si>
  <si>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</si>
  <si>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</si>
  <si>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</si>
  <si>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</si>
  <si>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</si>
  <si>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</si>
  <si>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</si>
  <si>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</si>
  <si>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</si>
  <si>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</si>
  <si>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</si>
  <si>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</si>
  <si>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</si>
  <si>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</si>
  <si>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</si>
  <si>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</si>
  <si>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</si>
  <si>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</si>
  <si>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</si>
  <si>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</si>
  <si>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</si>
  <si>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</si>
  <si>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</si>
  <si>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</si>
  <si>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</si>
  <si>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</si>
  <si>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</si>
  <si>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</si>
  <si>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</si>
  <si>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</si>
  <si>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PERÍODO DE OPERAÇÃO DE 01/01/16 A 31/01/16 - VENCIMENTO DE 08/01/16 A 05/02/16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</si>
</sst>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5.375" style="1" customWidth="1"/>
    <col min="7" max="7" width="15.625" style="1" customWidth="1"/>
    <col min="8" max="8" width="15.75390625" style="1" bestFit="1" customWidth="1"/>
    <col min="9" max="10" width="15.75390625" style="1" customWidth="1"/>
    <col min="11" max="11" width="16.25390625" style="1" customWidth="1"/>
    <col min="12" max="12" width="15.875" style="1" customWidth="1"/>
    <col min="13" max="13" width="14.50390625" style="1" customWidth="1"/>
    <col min="14" max="14" width="16.125" style="1" customWidth="1"/>
    <col min="15" max="16384" width="9.00390625" style="1" customWidth="1"/>
  </cols>
  <sheetData>
    <row r="1" spans="1:11" ht="39.75" customHeight="1">
      <c r="A1" s="18" t="s">
        <v>16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9.75" customHeight="1">
      <c r="A2" s="19" t="s">
        <v>47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14</v>
      </c>
      <c r="B4" s="6" t="s">
        <v>7</v>
      </c>
      <c r="C4" s="6" t="s">
        <v>8</v>
      </c>
      <c r="D4" s="6" t="s">
        <v>9</v>
      </c>
      <c r="E4" s="6" t="s">
        <v>10</v>
      </c>
      <c r="F4" s="6" t="s">
        <v>11</v>
      </c>
      <c r="G4" s="6" t="s">
        <v>12</v>
      </c>
      <c r="H4" s="6" t="s">
        <v>13</v>
      </c>
      <c r="I4" s="20" t="s">
        <v>20</v>
      </c>
      <c r="J4" s="20" t="s">
        <v>21</v>
      </c>
      <c r="K4" s="17" t="s">
        <v>15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17</v>
      </c>
      <c r="B6" s="12">
        <v>35045410.129999995</v>
      </c>
      <c r="C6" s="12">
        <v>50713019.219999984</v>
      </c>
      <c r="D6" s="12">
        <v>59125124.20999999</v>
      </c>
      <c r="E6" s="12">
        <v>33809487</v>
      </c>
      <c r="F6" s="12">
        <v>45192845.849999994</v>
      </c>
      <c r="G6" s="12">
        <v>65483494.48000001</v>
      </c>
      <c r="H6" s="12">
        <v>32574528.06</v>
      </c>
      <c r="I6" s="12">
        <v>11943399</v>
      </c>
      <c r="J6" s="12">
        <v>19634055.119999997</v>
      </c>
      <c r="K6" s="12">
        <f>SUM(B6:J6)</f>
        <v>353521363.07</v>
      </c>
    </row>
    <row r="7" spans="1:11" ht="27" customHeight="1">
      <c r="A7" s="2" t="s">
        <v>18</v>
      </c>
      <c r="B7" s="9">
        <v>-8947250.86</v>
      </c>
      <c r="C7" s="9">
        <v>-8213345.479999999</v>
      </c>
      <c r="D7" s="9">
        <v>-8992640.620000001</v>
      </c>
      <c r="E7" s="9">
        <v>-9927953.41</v>
      </c>
      <c r="F7" s="9">
        <v>-9790858.950000001</v>
      </c>
      <c r="G7" s="9">
        <v>-11927319.639999999</v>
      </c>
      <c r="H7" s="9">
        <v>-6077335.290000001</v>
      </c>
      <c r="I7" s="9">
        <v>-3001743.95</v>
      </c>
      <c r="J7" s="9">
        <v>-2230521.6199999996</v>
      </c>
      <c r="K7" s="9">
        <f>SUM(B7:J7)</f>
        <v>-69108969.82000001</v>
      </c>
    </row>
    <row r="8" spans="1:11" ht="27" customHeight="1">
      <c r="A8" s="7" t="s">
        <v>19</v>
      </c>
      <c r="B8" s="8">
        <f>+B6+B7</f>
        <v>26098159.269999996</v>
      </c>
      <c r="C8" s="8">
        <f aca="true" t="shared" si="0" ref="C8:J8">+C6+C7</f>
        <v>42499673.73999999</v>
      </c>
      <c r="D8" s="8">
        <f t="shared" si="0"/>
        <v>50132483.58999999</v>
      </c>
      <c r="E8" s="8">
        <f t="shared" si="0"/>
        <v>23881533.59</v>
      </c>
      <c r="F8" s="8">
        <f t="shared" si="0"/>
        <v>35401986.89999999</v>
      </c>
      <c r="G8" s="8">
        <f t="shared" si="0"/>
        <v>53556174.84000001</v>
      </c>
      <c r="H8" s="8">
        <f t="shared" si="0"/>
        <v>26497192.769999996</v>
      </c>
      <c r="I8" s="8">
        <f t="shared" si="0"/>
        <v>8941655.05</v>
      </c>
      <c r="J8" s="8">
        <f t="shared" si="0"/>
        <v>17403533.499999996</v>
      </c>
      <c r="K8" s="8">
        <f>SUM(B8:J8)</f>
        <v>284412393.25</v>
      </c>
    </row>
    <row r="9" ht="36" customHeight="1"/>
    <row r="10" ht="36" customHeight="1"/>
    <row r="11" spans="1:14" ht="19.5" customHeight="1">
      <c r="A11" s="17" t="s">
        <v>36</v>
      </c>
      <c r="B11" s="17" t="s">
        <v>44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22</v>
      </c>
    </row>
    <row r="12" spans="1:14" ht="45.75" customHeight="1">
      <c r="A12" s="17"/>
      <c r="B12" s="4" t="s">
        <v>43</v>
      </c>
      <c r="C12" s="4" t="s">
        <v>43</v>
      </c>
      <c r="D12" s="4" t="s">
        <v>23</v>
      </c>
      <c r="E12" s="4" t="s">
        <v>45</v>
      </c>
      <c r="F12" s="4" t="s">
        <v>37</v>
      </c>
      <c r="G12" s="4" t="s">
        <v>46</v>
      </c>
      <c r="H12" s="4" t="s">
        <v>38</v>
      </c>
      <c r="I12" s="4" t="s">
        <v>39</v>
      </c>
      <c r="J12" s="4" t="s">
        <v>40</v>
      </c>
      <c r="K12" s="4" t="s">
        <v>39</v>
      </c>
      <c r="L12" s="4" t="s">
        <v>41</v>
      </c>
      <c r="M12" s="4" t="s">
        <v>42</v>
      </c>
      <c r="N12" s="17"/>
    </row>
    <row r="13" spans="1:14" ht="25.5" customHeight="1">
      <c r="A13" s="17"/>
      <c r="B13" s="3" t="s">
        <v>24</v>
      </c>
      <c r="C13" s="3" t="s">
        <v>25</v>
      </c>
      <c r="D13" s="3" t="s">
        <v>26</v>
      </c>
      <c r="E13" s="3" t="s">
        <v>27</v>
      </c>
      <c r="F13" s="3" t="s">
        <v>28</v>
      </c>
      <c r="G13" s="3" t="s">
        <v>29</v>
      </c>
      <c r="H13" s="3" t="s">
        <v>30</v>
      </c>
      <c r="I13" s="3" t="s">
        <v>31</v>
      </c>
      <c r="J13" s="3" t="s">
        <v>32</v>
      </c>
      <c r="K13" s="3" t="s">
        <v>33</v>
      </c>
      <c r="L13" s="3" t="s">
        <v>34</v>
      </c>
      <c r="M13" s="3" t="s">
        <v>35</v>
      </c>
      <c r="N13" s="17"/>
    </row>
    <row r="14" spans="1:39" ht="27" customHeight="1">
      <c r="A14" s="11" t="s">
        <v>17</v>
      </c>
      <c r="B14" s="12">
        <v>20631203.62244322</v>
      </c>
      <c r="C14" s="12">
        <v>14326579.414622754</v>
      </c>
      <c r="D14" s="12">
        <v>14838892.251824899</v>
      </c>
      <c r="E14" s="12">
        <v>3089929.0190499914</v>
      </c>
      <c r="F14" s="12">
        <v>13151561.697328873</v>
      </c>
      <c r="G14" s="12">
        <v>17008425.26939129</v>
      </c>
      <c r="H14" s="12">
        <v>18820392.367294353</v>
      </c>
      <c r="I14" s="12">
        <v>17179874.78170509</v>
      </c>
      <c r="J14" s="12">
        <v>13953097.569064803</v>
      </c>
      <c r="K14" s="12">
        <v>16523190.053360833</v>
      </c>
      <c r="L14" s="12">
        <v>7286975.54295145</v>
      </c>
      <c r="M14" s="12">
        <v>4283734.030369765</v>
      </c>
      <c r="N14" s="12">
        <f>SUM(B14:M14)</f>
        <v>161093855.6194073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</row>
    <row r="15" spans="1:39" ht="27" customHeight="1">
      <c r="A15" s="2" t="s">
        <v>18</v>
      </c>
      <c r="B15" s="10">
        <v>-2605321.7700000005</v>
      </c>
      <c r="C15" s="10">
        <v>-2412989.33</v>
      </c>
      <c r="D15" s="10">
        <v>-1919241.3299999998</v>
      </c>
      <c r="E15" s="10">
        <v>-679003.27</v>
      </c>
      <c r="F15" s="10">
        <v>-1441858.0600000003</v>
      </c>
      <c r="G15" s="10">
        <v>-2437038.34</v>
      </c>
      <c r="H15" s="10">
        <v>-3317543.5200000005</v>
      </c>
      <c r="I15" s="10">
        <v>-1753489.78</v>
      </c>
      <c r="J15" s="10">
        <v>-2367304.7399999998</v>
      </c>
      <c r="K15" s="10">
        <v>-1888341.7999999998</v>
      </c>
      <c r="L15" s="10">
        <v>-1017837.4399999998</v>
      </c>
      <c r="M15" s="10">
        <v>-665939.1400000001</v>
      </c>
      <c r="N15" s="9">
        <f>SUM(B15:M15)</f>
        <v>-22505908.520000003</v>
      </c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</row>
    <row r="16" spans="1:14" ht="29.25" customHeight="1">
      <c r="A16" s="7" t="s">
        <v>19</v>
      </c>
      <c r="B16" s="8">
        <f>+B14+B15</f>
        <v>18025881.852443222</v>
      </c>
      <c r="C16" s="8">
        <f aca="true" t="shared" si="1" ref="C16:M16">+C14+C15</f>
        <v>11913590.084622754</v>
      </c>
      <c r="D16" s="8">
        <f t="shared" si="1"/>
        <v>12919650.921824899</v>
      </c>
      <c r="E16" s="8">
        <f t="shared" si="1"/>
        <v>2410925.7490499914</v>
      </c>
      <c r="F16" s="8">
        <f t="shared" si="1"/>
        <v>11709703.637328872</v>
      </c>
      <c r="G16" s="8">
        <f t="shared" si="1"/>
        <v>14571386.929391291</v>
      </c>
      <c r="H16" s="8">
        <f t="shared" si="1"/>
        <v>15502848.847294353</v>
      </c>
      <c r="I16" s="8">
        <f t="shared" si="1"/>
        <v>15426385.00170509</v>
      </c>
      <c r="J16" s="8">
        <f t="shared" si="1"/>
        <v>11585792.829064803</v>
      </c>
      <c r="K16" s="8">
        <f t="shared" si="1"/>
        <v>14634848.253360834</v>
      </c>
      <c r="L16" s="8">
        <f t="shared" si="1"/>
        <v>6269138.10295145</v>
      </c>
      <c r="M16" s="8">
        <f t="shared" si="1"/>
        <v>3617794.890369765</v>
      </c>
      <c r="N16" s="8">
        <f>+N14+N15</f>
        <v>138587947.0994073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2013-11-26T20:40:34Z</cp:lastPrinted>
  <dcterms:created xsi:type="dcterms:W3CDTF">2012-11-28T17:54:39Z</dcterms:created>
  <dcterms:modified xsi:type="dcterms:W3CDTF">2016-02-24T18:42:22Z</dcterms:modified>
  <cp:category/>
  <cp:version/>
  <cp:contentType/>
  <cp:contentStatus/>
</cp:coreProperties>
</file>